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<sst xmlns="http://schemas.openxmlformats.org/spreadsheetml/2006/main" count="211" uniqueCount="207">
  <si>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</si>
  <si>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</si>
  <si>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</si>
  <si>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</si>
  <si>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</si>
  <si>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</si>
  <si>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</si>
  <si>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</si>
  <si>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</si>
  <si>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</si>
  <si>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</si>
  <si>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</si>
  <si>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</si>
  <si>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</si>
  <si>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</si>
  <si>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</si>
  <si>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</si>
  <si>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</si>
  <si>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</si>
  <si>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</si>
  <si>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</si>
  <si>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</si>
  <si>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</si>
  <si>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</si>
  <si>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</si>
  <si>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</si>
  <si>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</si>
  <si>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</si>
  <si>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</si>
  <si>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</si>
  <si>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</si>
  <si>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</si>
  <si>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</si>
  <si>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</si>
  <si>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</si>
  <si>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</si>
  <si>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</si>
  <si>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</si>
  <si>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</si>
  <si>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</si>
  <si>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</si>
  <si>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</si>
  <si>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</si>
  <si>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</si>
  <si>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</si>
  <si>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</si>
  <si>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</si>
  <si>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</si>
  <si>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</si>
  <si>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</si>
  <si>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</si>
  <si>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</si>
  <si>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</si>
  <si>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</si>
  <si>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</si>
  <si>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</si>
  <si>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</si>
  <si>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</si>
  <si>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</si>
  <si>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</si>
  <si>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</si>
  <si>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</si>
  <si>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</si>
  <si>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</si>
  <si>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</si>
  <si>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</si>
  <si>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</si>
  <si>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</si>
  <si>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</si>
  <si>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</si>
  <si>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</si>
  <si>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</si>
  <si>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</si>
  <si>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</si>
  <si>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</si>
  <si>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</si>
  <si>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</si>
  <si>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</si>
  <si>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</si>
  <si>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</si>
  <si>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</si>
  <si>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</si>
  <si>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</si>
  <si>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</si>
  <si>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</si>
  <si>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</si>
  <si>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</si>
  <si>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</si>
  <si>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</si>
  <si>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</si>
  <si>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</si>
  <si>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</si>
  <si>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</si>
  <si>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</si>
  <si>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</si>
  <si>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</si>
  <si>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</si>
  <si>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</si>
  <si>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</si>
  <si>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</si>
  <si>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</si>
  <si>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</si>
  <si>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</si>
  <si>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</si>
  <si>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</si>
  <si>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</si>
  <si>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</si>
  <si>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</si>
  <si>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</si>
  <si>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</si>
  <si>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</si>
  <si>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</si>
  <si>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</si>
  <si>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</si>
  <si>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</si>
  <si>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</si>
  <si>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</si>
  <si>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</si>
  <si>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</si>
  <si>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</si>
  <si>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</si>
  <si>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</si>
  <si>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</si>
  <si>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</si>
  <si>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</si>
  <si>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</si>
  <si>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</si>
  <si>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</si>
  <si>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</si>
  <si>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</si>
  <si>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</si>
  <si>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</si>
  <si>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</si>
  <si>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</si>
  <si>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</si>
  <si>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</si>
  <si>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</si>
  <si>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</si>
  <si>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</si>
  <si>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</si>
  <si>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</si>
  <si>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</si>
  <si>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</si>
  <si>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</si>
  <si>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</si>
  <si>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</si>
  <si>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</si>
  <si>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</si>
  <si>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</si>
  <si>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</si>
  <si>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</si>
  <si>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</si>
  <si>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</si>
  <si>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</si>
  <si>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</si>
  <si>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</si>
  <si>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</si>
  <si>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</si>
  <si>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</si>
  <si>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</si>
  <si>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</si>
  <si>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</si>
  <si>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</si>
  <si>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</si>
  <si>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</si>
  <si>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</si>
  <si>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</si>
  <si>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</si>
  <si>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</si>
  <si>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</si>
  <si>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</si>
  <si>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</si>
  <si>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</si>
  <si>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</si>
  <si>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</si>
  <si>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</si>
  <si>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</si>
  <si>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</si>
  <si>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</si>
  <si>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</si>
  <si>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</si>
  <si>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</si>
  <si>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</si>
  <si>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</si>
  <si>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</si>
  <si>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</si>
  <si>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</si>
  <si>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</si>
  <si>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</si>
  <si>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</si>
  <si>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</si>
  <si>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</si>
  <si>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</si>
  <si>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</si>
  <si>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</si>
  <si>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</si>
  <si>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</si>
  <si>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</si>
  <si>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</si>
  <si>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</si>
  <si>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</si>
  <si>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</si>
  <si>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</si>
  <si>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</si>
  <si>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</si>
  <si>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</si>
  <si>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I kwartale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</si>
</sst>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5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" fontId="6" fillId="0" borderId="10" xfId="51" applyNumberFormat="1" applyFont="1" applyBorder="1" applyAlignment="1">
      <alignment vertical="center"/>
      <protection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10" xfId="51" applyNumberFormat="1" applyFont="1" applyBorder="1" applyAlignment="1">
      <alignment vertical="center"/>
      <protection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10" sqref="I210"/>
    </sheetView>
  </sheetViews>
  <sheetFormatPr defaultColWidth="9.00390625" defaultRowHeight="12.75"/>
  <cols>
    <col min="1" max="1" width="4.625" style="28" customWidth="1"/>
    <col min="2" max="2" width="27.125" style="31" customWidth="1"/>
    <col min="3" max="3" width="10.125" style="29" customWidth="1"/>
    <col min="4" max="4" width="12.125" style="29" customWidth="1"/>
    <col min="5" max="5" width="10.875" style="29" customWidth="1"/>
    <col min="6" max="6" width="10.75390625" style="29" customWidth="1"/>
    <col min="7" max="7" width="11.00390625" style="29" customWidth="1"/>
    <col min="8" max="8" width="11.375" style="30" customWidth="1"/>
    <col min="9" max="16384" width="9.125" style="28" customWidth="1"/>
  </cols>
  <sheetData>
    <row r="1" spans="1:8" s="2" customFormat="1" ht="15.75">
      <c r="A1" s="43" t="s">
        <v>206</v>
      </c>
      <c r="B1" s="43"/>
      <c r="C1" s="43"/>
      <c r="D1" s="43"/>
      <c r="E1" s="43"/>
      <c r="F1" s="43"/>
      <c r="G1" s="43"/>
      <c r="H1" s="43"/>
    </row>
    <row r="2" spans="1:8" s="2" customFormat="1" ht="15.75">
      <c r="A2" s="1"/>
      <c r="B2" s="1"/>
      <c r="C2" s="3"/>
      <c r="D2" s="3"/>
      <c r="E2" s="3"/>
      <c r="F2" s="3"/>
      <c r="G2" s="3"/>
      <c r="H2" s="1"/>
    </row>
    <row r="3" spans="3:8" s="2" customFormat="1" ht="15.75">
      <c r="C3" s="4"/>
      <c r="D3" s="4"/>
      <c r="E3" s="4"/>
      <c r="F3" s="4"/>
      <c r="G3" s="44" t="s">
        <v>0</v>
      </c>
      <c r="H3" s="44"/>
    </row>
    <row r="4" spans="1:8" s="5" customFormat="1" ht="34.5" customHeight="1">
      <c r="A4" s="45" t="s">
        <v>1</v>
      </c>
      <c r="B4" s="47" t="s">
        <v>2</v>
      </c>
      <c r="C4" s="49" t="s">
        <v>3</v>
      </c>
      <c r="D4" s="49"/>
      <c r="E4" s="49" t="s">
        <v>4</v>
      </c>
      <c r="F4" s="49"/>
      <c r="G4" s="50" t="s">
        <v>5</v>
      </c>
      <c r="H4" s="51"/>
    </row>
    <row r="5" spans="1:8" s="5" customFormat="1" ht="21" customHeight="1">
      <c r="A5" s="46"/>
      <c r="B5" s="48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2" customFormat="1" ht="19.5" customHeight="1">
      <c r="A7" s="9">
        <v>1</v>
      </c>
      <c r="B7" s="9" t="s">
        <v>8</v>
      </c>
      <c r="C7" s="10">
        <v>1130288.487</v>
      </c>
      <c r="D7" s="36">
        <v>353476.2703699999</v>
      </c>
      <c r="E7" s="32">
        <v>1104486.394</v>
      </c>
      <c r="F7" s="32">
        <v>227532.05496999994</v>
      </c>
      <c r="G7" s="10">
        <f>C7-E7</f>
        <v>25802.092999999877</v>
      </c>
      <c r="H7" s="11">
        <f>D7-F7</f>
        <v>125944.21539999999</v>
      </c>
    </row>
    <row r="8" spans="1:8" s="12" customFormat="1" ht="12.75">
      <c r="A8" s="9"/>
      <c r="B8" s="13"/>
      <c r="C8" s="14"/>
      <c r="D8" s="35"/>
      <c r="E8" s="33"/>
      <c r="F8" s="33"/>
      <c r="G8" s="14"/>
      <c r="H8" s="15"/>
    </row>
    <row r="9" spans="1:8" s="12" customFormat="1" ht="12.75">
      <c r="A9" s="9"/>
      <c r="B9" s="13" t="s">
        <v>9</v>
      </c>
      <c r="C9" s="14"/>
      <c r="D9" s="35"/>
      <c r="E9" s="33"/>
      <c r="F9" s="33"/>
      <c r="G9" s="14"/>
      <c r="H9" s="15"/>
    </row>
    <row r="10" spans="1:8" s="18" customFormat="1" ht="12.75">
      <c r="A10" s="16">
        <v>1</v>
      </c>
      <c r="B10" s="17" t="s">
        <v>10</v>
      </c>
      <c r="C10" s="14">
        <v>101961.78078</v>
      </c>
      <c r="D10" s="35">
        <v>28744.157479999987</v>
      </c>
      <c r="E10" s="33">
        <v>100057.54056</v>
      </c>
      <c r="F10" s="33">
        <v>26619.892029999995</v>
      </c>
      <c r="G10" s="14">
        <f aca="true" t="shared" si="0" ref="G10:G30">C10-E10</f>
        <v>1904.240220000007</v>
      </c>
      <c r="H10" s="15">
        <f aca="true" t="shared" si="1" ref="H10:H30">D10-F10</f>
        <v>2124.2654499999917</v>
      </c>
    </row>
    <row r="11" spans="1:8" s="18" customFormat="1" ht="12.75">
      <c r="A11" s="16">
        <v>2</v>
      </c>
      <c r="B11" s="17" t="s">
        <v>11</v>
      </c>
      <c r="C11" s="14">
        <v>72520.56167</v>
      </c>
      <c r="D11" s="35">
        <v>21239.670650000004</v>
      </c>
      <c r="E11" s="33">
        <v>68414.90869999999</v>
      </c>
      <c r="F11" s="33">
        <v>17302.713780000016</v>
      </c>
      <c r="G11" s="14">
        <f t="shared" si="0"/>
        <v>4105.65297000001</v>
      </c>
      <c r="H11" s="15">
        <f t="shared" si="1"/>
        <v>3936.9568699999872</v>
      </c>
    </row>
    <row r="12" spans="1:8" s="18" customFormat="1" ht="12.75">
      <c r="A12" s="16">
        <v>3</v>
      </c>
      <c r="B12" s="17" t="s">
        <v>12</v>
      </c>
      <c r="C12" s="14">
        <v>40245.636790000004</v>
      </c>
      <c r="D12" s="35">
        <v>11307.43445</v>
      </c>
      <c r="E12" s="33">
        <v>39317.17174</v>
      </c>
      <c r="F12" s="33">
        <v>7990.147510000004</v>
      </c>
      <c r="G12" s="14">
        <f t="shared" si="0"/>
        <v>928.4650500000062</v>
      </c>
      <c r="H12" s="15">
        <f t="shared" si="1"/>
        <v>3317.2869399999963</v>
      </c>
    </row>
    <row r="13" spans="1:8" s="18" customFormat="1" ht="12.75">
      <c r="A13" s="16">
        <v>4</v>
      </c>
      <c r="B13" s="17" t="s">
        <v>13</v>
      </c>
      <c r="C13" s="14">
        <v>140720.761</v>
      </c>
      <c r="D13" s="35">
        <v>43385.85483000001</v>
      </c>
      <c r="E13" s="33">
        <v>138671.167</v>
      </c>
      <c r="F13" s="33">
        <v>33717.81724000002</v>
      </c>
      <c r="G13" s="14">
        <f t="shared" si="0"/>
        <v>2049.594000000012</v>
      </c>
      <c r="H13" s="15">
        <f t="shared" si="1"/>
        <v>9668.037589999993</v>
      </c>
    </row>
    <row r="14" spans="1:8" s="18" customFormat="1" ht="12.75">
      <c r="A14" s="16">
        <v>5</v>
      </c>
      <c r="B14" s="17" t="s">
        <v>14</v>
      </c>
      <c r="C14" s="14">
        <v>71765.2525</v>
      </c>
      <c r="D14" s="35">
        <v>17744.03309</v>
      </c>
      <c r="E14" s="33">
        <v>68328.2485</v>
      </c>
      <c r="F14" s="33">
        <v>14943.459000000003</v>
      </c>
      <c r="G14" s="14">
        <f t="shared" si="0"/>
        <v>3437.004000000001</v>
      </c>
      <c r="H14" s="15">
        <f t="shared" si="1"/>
        <v>2800.5740899999983</v>
      </c>
    </row>
    <row r="15" spans="1:8" s="18" customFormat="1" ht="12.75">
      <c r="A15" s="16">
        <v>6</v>
      </c>
      <c r="B15" s="17" t="s">
        <v>15</v>
      </c>
      <c r="C15" s="14">
        <v>66150.158</v>
      </c>
      <c r="D15" s="35">
        <v>18656.29054</v>
      </c>
      <c r="E15" s="33">
        <v>64070.831</v>
      </c>
      <c r="F15" s="33">
        <v>13792.201670000006</v>
      </c>
      <c r="G15" s="14">
        <f t="shared" si="0"/>
        <v>2079.3269999999975</v>
      </c>
      <c r="H15" s="15">
        <f t="shared" si="1"/>
        <v>4864.088869999996</v>
      </c>
    </row>
    <row r="16" spans="1:8" s="18" customFormat="1" ht="12.75">
      <c r="A16" s="16">
        <v>7</v>
      </c>
      <c r="B16" s="17" t="s">
        <v>16</v>
      </c>
      <c r="C16" s="14">
        <v>52165.721</v>
      </c>
      <c r="D16" s="35">
        <v>15175.803770000006</v>
      </c>
      <c r="E16" s="33">
        <v>50395.839</v>
      </c>
      <c r="F16" s="33">
        <v>11970.715940000007</v>
      </c>
      <c r="G16" s="14">
        <f t="shared" si="0"/>
        <v>1769.8819999999978</v>
      </c>
      <c r="H16" s="15">
        <f t="shared" si="1"/>
        <v>3205.0878299999986</v>
      </c>
    </row>
    <row r="17" spans="1:8" s="18" customFormat="1" ht="12.75">
      <c r="A17" s="16">
        <v>8</v>
      </c>
      <c r="B17" s="17" t="s">
        <v>17</v>
      </c>
      <c r="C17" s="14">
        <v>77538.04056999998</v>
      </c>
      <c r="D17" s="35">
        <v>24142.518060000006</v>
      </c>
      <c r="E17" s="33">
        <v>76876.22497999998</v>
      </c>
      <c r="F17" s="33">
        <v>21321.984910000003</v>
      </c>
      <c r="G17" s="14">
        <f t="shared" si="0"/>
        <v>661.8155899999983</v>
      </c>
      <c r="H17" s="15">
        <f t="shared" si="1"/>
        <v>2820.533150000003</v>
      </c>
    </row>
    <row r="18" spans="1:8" s="18" customFormat="1" ht="12.75">
      <c r="A18" s="16">
        <v>9</v>
      </c>
      <c r="B18" s="17" t="s">
        <v>18</v>
      </c>
      <c r="C18" s="14">
        <v>74920.56649</v>
      </c>
      <c r="D18" s="35">
        <v>21233.829080000003</v>
      </c>
      <c r="E18" s="33">
        <v>71698.86432999998</v>
      </c>
      <c r="F18" s="33">
        <v>18226.98008</v>
      </c>
      <c r="G18" s="14">
        <f t="shared" si="0"/>
        <v>3221.7021600000153</v>
      </c>
      <c r="H18" s="15">
        <f t="shared" si="1"/>
        <v>3006.849000000002</v>
      </c>
    </row>
    <row r="19" spans="1:8" s="18" customFormat="1" ht="12.75">
      <c r="A19" s="16">
        <v>10</v>
      </c>
      <c r="B19" s="17" t="s">
        <v>19</v>
      </c>
      <c r="C19" s="14">
        <v>51819.308</v>
      </c>
      <c r="D19" s="35">
        <v>15450.433729999997</v>
      </c>
      <c r="E19" s="33">
        <v>50744.864</v>
      </c>
      <c r="F19" s="33">
        <v>11670.95104</v>
      </c>
      <c r="G19" s="14">
        <f t="shared" si="0"/>
        <v>1074.4439999999959</v>
      </c>
      <c r="H19" s="15">
        <f t="shared" si="1"/>
        <v>3779.482689999997</v>
      </c>
    </row>
    <row r="20" spans="1:8" s="18" customFormat="1" ht="12.75">
      <c r="A20" s="16">
        <v>11</v>
      </c>
      <c r="B20" s="17" t="s">
        <v>20</v>
      </c>
      <c r="C20" s="14">
        <v>80734.83</v>
      </c>
      <c r="D20" s="35">
        <v>23105.059200000007</v>
      </c>
      <c r="E20" s="33">
        <v>79703.074</v>
      </c>
      <c r="F20" s="33">
        <v>18367.034940000027</v>
      </c>
      <c r="G20" s="14">
        <f t="shared" si="0"/>
        <v>1031.7560000000085</v>
      </c>
      <c r="H20" s="15">
        <f t="shared" si="1"/>
        <v>4738.02425999998</v>
      </c>
    </row>
    <row r="21" spans="1:8" s="18" customFormat="1" ht="12.75">
      <c r="A21" s="16">
        <v>12</v>
      </c>
      <c r="B21" s="17" t="s">
        <v>21</v>
      </c>
      <c r="C21" s="14">
        <v>99432.268</v>
      </c>
      <c r="D21" s="35">
        <v>28766.04467000002</v>
      </c>
      <c r="E21" s="33">
        <v>98242.487</v>
      </c>
      <c r="F21" s="33">
        <v>23471.70127999998</v>
      </c>
      <c r="G21" s="14">
        <f t="shared" si="0"/>
        <v>1189.7810000000027</v>
      </c>
      <c r="H21" s="15">
        <f t="shared" si="1"/>
        <v>5294.343390000042</v>
      </c>
    </row>
    <row r="22" spans="1:8" s="18" customFormat="1" ht="12.75">
      <c r="A22" s="16">
        <v>13</v>
      </c>
      <c r="B22" s="17" t="s">
        <v>22</v>
      </c>
      <c r="C22" s="14">
        <v>40723.04413000001</v>
      </c>
      <c r="D22" s="35">
        <v>10745.03442</v>
      </c>
      <c r="E22" s="33">
        <v>41451.61411000003</v>
      </c>
      <c r="F22" s="33">
        <v>7262.4572100000005</v>
      </c>
      <c r="G22" s="14">
        <f t="shared" si="0"/>
        <v>-728.569980000022</v>
      </c>
      <c r="H22" s="15">
        <f t="shared" si="1"/>
        <v>3482.5772099999995</v>
      </c>
    </row>
    <row r="23" spans="1:8" s="18" customFormat="1" ht="12.75">
      <c r="A23" s="16">
        <v>14</v>
      </c>
      <c r="B23" s="17" t="s">
        <v>23</v>
      </c>
      <c r="C23" s="14">
        <v>136383.33299999998</v>
      </c>
      <c r="D23" s="35">
        <v>41936.75758999999</v>
      </c>
      <c r="E23" s="33">
        <v>132026.274</v>
      </c>
      <c r="F23" s="33">
        <v>34694.965829999994</v>
      </c>
      <c r="G23" s="14">
        <f t="shared" si="0"/>
        <v>4357.058999999979</v>
      </c>
      <c r="H23" s="15">
        <f t="shared" si="1"/>
        <v>7241.791759999993</v>
      </c>
    </row>
    <row r="24" spans="1:8" s="18" customFormat="1" ht="12.75">
      <c r="A24" s="16">
        <v>15</v>
      </c>
      <c r="B24" s="17" t="s">
        <v>24</v>
      </c>
      <c r="C24" s="14">
        <v>128559.002</v>
      </c>
      <c r="D24" s="35">
        <v>40454.69478000001</v>
      </c>
      <c r="E24" s="33">
        <v>125055.976</v>
      </c>
      <c r="F24" s="33">
        <v>31523.20291999999</v>
      </c>
      <c r="G24" s="14">
        <f t="shared" si="0"/>
        <v>3503.025999999998</v>
      </c>
      <c r="H24" s="15">
        <f t="shared" si="1"/>
        <v>8931.491860000024</v>
      </c>
    </row>
    <row r="25" spans="1:8" s="18" customFormat="1" ht="12.75">
      <c r="A25" s="16">
        <v>16</v>
      </c>
      <c r="B25" s="17" t="s">
        <v>25</v>
      </c>
      <c r="C25" s="14">
        <v>111616.48799999998</v>
      </c>
      <c r="D25" s="35">
        <v>31258.06139999999</v>
      </c>
      <c r="E25" s="33">
        <v>105562.332</v>
      </c>
      <c r="F25" s="33">
        <v>25868.757440000005</v>
      </c>
      <c r="G25" s="14">
        <f t="shared" si="0"/>
        <v>6054.155999999988</v>
      </c>
      <c r="H25" s="15">
        <f t="shared" si="1"/>
        <v>5389.303959999987</v>
      </c>
    </row>
    <row r="26" spans="1:8" s="18" customFormat="1" ht="12.75">
      <c r="A26" s="16">
        <v>17</v>
      </c>
      <c r="B26" s="17" t="s">
        <v>26</v>
      </c>
      <c r="C26" s="14">
        <v>118794.66100000001</v>
      </c>
      <c r="D26" s="35">
        <v>37270.16340999998</v>
      </c>
      <c r="E26" s="33">
        <v>114192.481</v>
      </c>
      <c r="F26" s="33">
        <v>29932.48919999998</v>
      </c>
      <c r="G26" s="14">
        <f t="shared" si="0"/>
        <v>4602.180000000008</v>
      </c>
      <c r="H26" s="15">
        <f t="shared" si="1"/>
        <v>7337.674209999997</v>
      </c>
    </row>
    <row r="27" spans="1:8" s="20" customFormat="1" ht="21.75" customHeight="1">
      <c r="A27" s="40" t="s">
        <v>27</v>
      </c>
      <c r="B27" s="41"/>
      <c r="C27" s="19">
        <f aca="true" t="shared" si="2" ref="C27:H27">SUM(C10:C26)</f>
        <v>1466051.41293</v>
      </c>
      <c r="D27" s="19">
        <f t="shared" si="2"/>
        <v>430615.84115</v>
      </c>
      <c r="E27" s="19">
        <f t="shared" si="2"/>
        <v>1424809.89792</v>
      </c>
      <c r="F27" s="19">
        <f t="shared" si="2"/>
        <v>348677.4720200001</v>
      </c>
      <c r="G27" s="19">
        <f t="shared" si="2"/>
        <v>41241.51501</v>
      </c>
      <c r="H27" s="19">
        <f t="shared" si="2"/>
        <v>81938.36912999999</v>
      </c>
    </row>
    <row r="28" spans="1:8" s="20" customFormat="1" ht="12.75">
      <c r="A28" s="16"/>
      <c r="B28" s="21"/>
      <c r="C28" s="14"/>
      <c r="D28" s="14"/>
      <c r="E28" s="33"/>
      <c r="F28" s="33"/>
      <c r="G28" s="14"/>
      <c r="H28" s="15"/>
    </row>
    <row r="29" spans="1:8" s="18" customFormat="1" ht="12.75">
      <c r="A29" s="16"/>
      <c r="B29" s="13" t="s">
        <v>28</v>
      </c>
      <c r="C29" s="14"/>
      <c r="D29" s="33"/>
      <c r="E29" s="33"/>
      <c r="F29" s="33"/>
      <c r="G29" s="14"/>
      <c r="H29" s="15"/>
    </row>
    <row r="30" spans="1:8" s="18" customFormat="1" ht="12.75">
      <c r="A30" s="16">
        <v>1</v>
      </c>
      <c r="B30" s="22" t="s">
        <v>29</v>
      </c>
      <c r="C30" s="14">
        <v>713247.4334700002</v>
      </c>
      <c r="D30" s="33">
        <v>213396.0593899999</v>
      </c>
      <c r="E30" s="33">
        <v>635662.34947</v>
      </c>
      <c r="F30" s="33">
        <v>148945.0941100003</v>
      </c>
      <c r="G30" s="14">
        <f t="shared" si="0"/>
        <v>77585.08400000015</v>
      </c>
      <c r="H30" s="15">
        <f t="shared" si="1"/>
        <v>64450.9652799996</v>
      </c>
    </row>
    <row r="31" spans="1:8" s="18" customFormat="1" ht="12.75">
      <c r="A31" s="16">
        <v>2</v>
      </c>
      <c r="B31" s="22" t="s">
        <v>30</v>
      </c>
      <c r="C31" s="14">
        <v>617354.883</v>
      </c>
      <c r="D31" s="33">
        <v>175449.11754999988</v>
      </c>
      <c r="E31" s="33">
        <v>630651.939</v>
      </c>
      <c r="F31" s="33">
        <v>186338.15525000013</v>
      </c>
      <c r="G31" s="14">
        <f>C31-E31</f>
        <v>-13297.055999999982</v>
      </c>
      <c r="H31" s="15">
        <f>D31-F31</f>
        <v>-10889.037700000248</v>
      </c>
    </row>
    <row r="32" spans="1:8" s="18" customFormat="1" ht="12.75">
      <c r="A32" s="16">
        <v>3</v>
      </c>
      <c r="B32" s="22" t="s">
        <v>31</v>
      </c>
      <c r="C32" s="14">
        <v>441295.89300000004</v>
      </c>
      <c r="D32" s="33">
        <v>129905.46671000005</v>
      </c>
      <c r="E32" s="33">
        <v>431235.246</v>
      </c>
      <c r="F32" s="33">
        <v>104034.19358000015</v>
      </c>
      <c r="G32" s="14">
        <f aca="true" t="shared" si="3" ref="G32:G65">C32-E32</f>
        <v>10060.647000000055</v>
      </c>
      <c r="H32" s="15">
        <f aca="true" t="shared" si="4" ref="H32:H65">D32-F32</f>
        <v>25871.2731299999</v>
      </c>
    </row>
    <row r="33" spans="1:8" s="18" customFormat="1" ht="12.75">
      <c r="A33" s="16">
        <v>4</v>
      </c>
      <c r="B33" s="22" t="s">
        <v>32</v>
      </c>
      <c r="C33" s="14">
        <v>955816.0480000001</v>
      </c>
      <c r="D33" s="33">
        <v>278414.5173200002</v>
      </c>
      <c r="E33" s="33">
        <v>908856.398</v>
      </c>
      <c r="F33" s="33">
        <v>226576.88941000003</v>
      </c>
      <c r="G33" s="14">
        <f t="shared" si="3"/>
        <v>46959.65000000002</v>
      </c>
      <c r="H33" s="15">
        <f t="shared" si="4"/>
        <v>51837.627910000185</v>
      </c>
    </row>
    <row r="34" spans="1:8" s="18" customFormat="1" ht="12.75">
      <c r="A34" s="16">
        <v>5</v>
      </c>
      <c r="B34" s="22" t="s">
        <v>33</v>
      </c>
      <c r="C34" s="14">
        <v>604424.1747599997</v>
      </c>
      <c r="D34" s="33">
        <v>210337.00986000005</v>
      </c>
      <c r="E34" s="33">
        <v>486971.08703999984</v>
      </c>
      <c r="F34" s="33">
        <v>127141.05597000003</v>
      </c>
      <c r="G34" s="14">
        <f t="shared" si="3"/>
        <v>117453.0877199999</v>
      </c>
      <c r="H34" s="15">
        <f t="shared" si="4"/>
        <v>83195.95389000002</v>
      </c>
    </row>
    <row r="35" spans="1:8" s="18" customFormat="1" ht="12.75">
      <c r="A35" s="16">
        <v>6</v>
      </c>
      <c r="B35" s="22" t="s">
        <v>34</v>
      </c>
      <c r="C35" s="14">
        <v>834872.2170000001</v>
      </c>
      <c r="D35" s="33">
        <v>242126.4729299999</v>
      </c>
      <c r="E35" s="33">
        <v>732171.045</v>
      </c>
      <c r="F35" s="33">
        <v>171445.62019</v>
      </c>
      <c r="G35" s="14">
        <f t="shared" si="3"/>
        <v>102701.17200000002</v>
      </c>
      <c r="H35" s="15">
        <f t="shared" si="4"/>
        <v>70680.85273999991</v>
      </c>
    </row>
    <row r="36" spans="1:8" s="18" customFormat="1" ht="12.75">
      <c r="A36" s="16">
        <v>7</v>
      </c>
      <c r="B36" s="22" t="s">
        <v>35</v>
      </c>
      <c r="C36" s="14">
        <v>320201.491</v>
      </c>
      <c r="D36" s="33">
        <v>98036.68904999999</v>
      </c>
      <c r="E36" s="33">
        <v>314834.259</v>
      </c>
      <c r="F36" s="33">
        <v>76160.00023</v>
      </c>
      <c r="G36" s="14">
        <f t="shared" si="3"/>
        <v>5367.23199999996</v>
      </c>
      <c r="H36" s="15">
        <f t="shared" si="4"/>
        <v>21876.68881999998</v>
      </c>
    </row>
    <row r="37" spans="1:8" s="18" customFormat="1" ht="12.75">
      <c r="A37" s="16">
        <v>8</v>
      </c>
      <c r="B37" s="22" t="s">
        <v>36</v>
      </c>
      <c r="C37" s="14">
        <v>366320.13200000004</v>
      </c>
      <c r="D37" s="33">
        <v>108326.26805000001</v>
      </c>
      <c r="E37" s="33">
        <v>353941.28</v>
      </c>
      <c r="F37" s="33">
        <v>86498.63978000007</v>
      </c>
      <c r="G37" s="14">
        <f t="shared" si="3"/>
        <v>12378.852000000014</v>
      </c>
      <c r="H37" s="15">
        <f t="shared" si="4"/>
        <v>21827.628269999943</v>
      </c>
    </row>
    <row r="38" spans="1:8" s="18" customFormat="1" ht="12.75">
      <c r="A38" s="16">
        <v>9</v>
      </c>
      <c r="B38" s="22" t="s">
        <v>37</v>
      </c>
      <c r="C38" s="14">
        <v>1397162.842</v>
      </c>
      <c r="D38" s="33">
        <v>420001.6348299997</v>
      </c>
      <c r="E38" s="33">
        <v>1315388.692</v>
      </c>
      <c r="F38" s="33">
        <v>318165.35572000046</v>
      </c>
      <c r="G38" s="14">
        <f t="shared" si="3"/>
        <v>81774.1499999999</v>
      </c>
      <c r="H38" s="15">
        <f t="shared" si="4"/>
        <v>101836.27910999925</v>
      </c>
    </row>
    <row r="39" spans="1:8" s="18" customFormat="1" ht="12.75">
      <c r="A39" s="16">
        <v>10</v>
      </c>
      <c r="B39" s="22" t="s">
        <v>38</v>
      </c>
      <c r="C39" s="14">
        <v>272989.245</v>
      </c>
      <c r="D39" s="33">
        <v>75406.39548000005</v>
      </c>
      <c r="E39" s="33">
        <v>270868.861</v>
      </c>
      <c r="F39" s="33">
        <v>68833.43706999993</v>
      </c>
      <c r="G39" s="14">
        <f t="shared" si="3"/>
        <v>2120.38400000002</v>
      </c>
      <c r="H39" s="15">
        <f t="shared" si="4"/>
        <v>6572.958410000123</v>
      </c>
    </row>
    <row r="40" spans="1:8" s="18" customFormat="1" ht="12.75">
      <c r="A40" s="16">
        <v>11</v>
      </c>
      <c r="B40" s="22" t="s">
        <v>39</v>
      </c>
      <c r="C40" s="14">
        <v>181043.442</v>
      </c>
      <c r="D40" s="33">
        <v>54313.73645000002</v>
      </c>
      <c r="E40" s="33">
        <v>173935.276</v>
      </c>
      <c r="F40" s="33">
        <v>44679.48283</v>
      </c>
      <c r="G40" s="14">
        <f t="shared" si="3"/>
        <v>7108.165999999997</v>
      </c>
      <c r="H40" s="15">
        <f t="shared" si="4"/>
        <v>9634.253620000018</v>
      </c>
    </row>
    <row r="41" spans="1:8" s="18" customFormat="1" ht="12.75">
      <c r="A41" s="16">
        <v>12</v>
      </c>
      <c r="B41" s="22" t="s">
        <v>40</v>
      </c>
      <c r="C41" s="14">
        <v>544897.599</v>
      </c>
      <c r="D41" s="33">
        <v>148739.8107800001</v>
      </c>
      <c r="E41" s="33">
        <v>520820.401</v>
      </c>
      <c r="F41" s="33">
        <v>139078.16085000004</v>
      </c>
      <c r="G41" s="14">
        <f t="shared" si="3"/>
        <v>24077.198000000033</v>
      </c>
      <c r="H41" s="15">
        <f t="shared" si="4"/>
        <v>9661.649930000043</v>
      </c>
    </row>
    <row r="42" spans="1:8" s="18" customFormat="1" ht="12.75">
      <c r="A42" s="16">
        <v>13</v>
      </c>
      <c r="B42" s="22" t="s">
        <v>41</v>
      </c>
      <c r="C42" s="14">
        <v>593602.89128</v>
      </c>
      <c r="D42" s="33">
        <v>186217.23104000025</v>
      </c>
      <c r="E42" s="33">
        <v>564070.9972700002</v>
      </c>
      <c r="F42" s="33">
        <v>126933.2742799999</v>
      </c>
      <c r="G42" s="14">
        <f t="shared" si="3"/>
        <v>29531.894009999814</v>
      </c>
      <c r="H42" s="15">
        <f t="shared" si="4"/>
        <v>59283.95676000035</v>
      </c>
    </row>
    <row r="43" spans="1:8" s="18" customFormat="1" ht="12.75">
      <c r="A43" s="16">
        <v>14</v>
      </c>
      <c r="B43" s="22" t="s">
        <v>42</v>
      </c>
      <c r="C43" s="14">
        <v>238603.147</v>
      </c>
      <c r="D43" s="33">
        <v>67698.49968999998</v>
      </c>
      <c r="E43" s="33">
        <v>237755.108</v>
      </c>
      <c r="F43" s="33">
        <v>59098.64194000007</v>
      </c>
      <c r="G43" s="14">
        <f t="shared" si="3"/>
        <v>848.0389999999898</v>
      </c>
      <c r="H43" s="15">
        <f t="shared" si="4"/>
        <v>8599.857749999916</v>
      </c>
    </row>
    <row r="44" spans="1:8" s="18" customFormat="1" ht="12.75">
      <c r="A44" s="16">
        <v>15</v>
      </c>
      <c r="B44" s="22" t="s">
        <v>43</v>
      </c>
      <c r="C44" s="14">
        <v>694158.884</v>
      </c>
      <c r="D44" s="33">
        <v>198550.06290000005</v>
      </c>
      <c r="E44" s="33">
        <v>668144.43</v>
      </c>
      <c r="F44" s="33">
        <v>165852.77148999984</v>
      </c>
      <c r="G44" s="14">
        <f t="shared" si="3"/>
        <v>26014.45399999991</v>
      </c>
      <c r="H44" s="15">
        <f t="shared" si="4"/>
        <v>32697.29141000021</v>
      </c>
    </row>
    <row r="45" spans="1:8" s="18" customFormat="1" ht="12.75">
      <c r="A45" s="16">
        <v>16</v>
      </c>
      <c r="B45" s="22" t="s">
        <v>44</v>
      </c>
      <c r="C45" s="14">
        <v>161722.757</v>
      </c>
      <c r="D45" s="33">
        <v>45383.2155</v>
      </c>
      <c r="E45" s="33">
        <v>156143.313</v>
      </c>
      <c r="F45" s="33">
        <v>43047.78258999996</v>
      </c>
      <c r="G45" s="14">
        <f t="shared" si="3"/>
        <v>5579.444000000018</v>
      </c>
      <c r="H45" s="15">
        <f t="shared" si="4"/>
        <v>2335.4329100000396</v>
      </c>
    </row>
    <row r="46" spans="1:8" s="18" customFormat="1" ht="12.75">
      <c r="A46" s="16">
        <v>17</v>
      </c>
      <c r="B46" s="22" t="s">
        <v>45</v>
      </c>
      <c r="C46" s="14">
        <v>567666.676</v>
      </c>
      <c r="D46" s="33">
        <v>161968.15436999992</v>
      </c>
      <c r="E46" s="33">
        <v>548381.149</v>
      </c>
      <c r="F46" s="33">
        <v>137338.0296400001</v>
      </c>
      <c r="G46" s="14">
        <f t="shared" si="3"/>
        <v>19285.527000000002</v>
      </c>
      <c r="H46" s="15">
        <f t="shared" si="4"/>
        <v>24630.124729999807</v>
      </c>
    </row>
    <row r="47" spans="1:8" s="18" customFormat="1" ht="12.75">
      <c r="A47" s="16">
        <v>18</v>
      </c>
      <c r="B47" s="22" t="s">
        <v>46</v>
      </c>
      <c r="C47" s="14">
        <v>671294.3910000001</v>
      </c>
      <c r="D47" s="33">
        <v>187259.90059999994</v>
      </c>
      <c r="E47" s="33">
        <v>622196.028</v>
      </c>
      <c r="F47" s="33">
        <v>165445.5644099999</v>
      </c>
      <c r="G47" s="14">
        <f t="shared" si="3"/>
        <v>49098.36300000001</v>
      </c>
      <c r="H47" s="15">
        <f t="shared" si="4"/>
        <v>21814.33619000003</v>
      </c>
    </row>
    <row r="48" spans="1:8" s="20" customFormat="1" ht="17.25" customHeight="1">
      <c r="A48" s="16">
        <v>19</v>
      </c>
      <c r="B48" s="22" t="s">
        <v>47</v>
      </c>
      <c r="C48" s="14">
        <v>221224.58569999997</v>
      </c>
      <c r="D48" s="33">
        <v>64357.842520000006</v>
      </c>
      <c r="E48" s="33">
        <v>218175.2472199998</v>
      </c>
      <c r="F48" s="33">
        <v>57202.93263000001</v>
      </c>
      <c r="G48" s="14">
        <f t="shared" si="3"/>
        <v>3049.3384800001804</v>
      </c>
      <c r="H48" s="15">
        <f t="shared" si="4"/>
        <v>7154.909889999995</v>
      </c>
    </row>
    <row r="49" spans="1:8" s="20" customFormat="1" ht="12.75">
      <c r="A49" s="40" t="s">
        <v>48</v>
      </c>
      <c r="B49" s="41"/>
      <c r="C49" s="19">
        <f aca="true" t="shared" si="5" ref="C49:H49">SUM(C30:C48)</f>
        <v>10397898.73221</v>
      </c>
      <c r="D49" s="19">
        <f t="shared" si="5"/>
        <v>3065888.08502</v>
      </c>
      <c r="E49" s="19">
        <f t="shared" si="5"/>
        <v>9790203.105999999</v>
      </c>
      <c r="F49" s="19">
        <f t="shared" si="5"/>
        <v>2452815.0819700016</v>
      </c>
      <c r="G49" s="19">
        <f t="shared" si="5"/>
        <v>607695.6262099999</v>
      </c>
      <c r="H49" s="19">
        <f t="shared" si="5"/>
        <v>613073.0030499991</v>
      </c>
    </row>
    <row r="50" spans="1:8" s="20" customFormat="1" ht="12.75">
      <c r="A50" s="16"/>
      <c r="B50" s="23"/>
      <c r="C50" s="14"/>
      <c r="D50" s="33"/>
      <c r="E50" s="33"/>
      <c r="F50" s="33"/>
      <c r="G50" s="14"/>
      <c r="H50" s="15"/>
    </row>
    <row r="51" spans="1:8" s="20" customFormat="1" ht="12.75">
      <c r="A51" s="16"/>
      <c r="B51" s="24" t="s">
        <v>49</v>
      </c>
      <c r="C51" s="14"/>
      <c r="D51" s="14"/>
      <c r="E51" s="33"/>
      <c r="F51" s="33"/>
      <c r="G51" s="14"/>
      <c r="H51" s="15"/>
    </row>
    <row r="52" spans="1:8" s="20" customFormat="1" ht="12.75">
      <c r="A52" s="16"/>
      <c r="B52" s="24" t="s">
        <v>50</v>
      </c>
      <c r="C52" s="14"/>
      <c r="D52" s="14"/>
      <c r="E52" s="33"/>
      <c r="F52" s="33"/>
      <c r="G52" s="14"/>
      <c r="H52" s="15"/>
    </row>
    <row r="53" spans="1:8" s="20" customFormat="1" ht="12.75">
      <c r="A53" s="16">
        <v>1</v>
      </c>
      <c r="B53" s="22" t="s">
        <v>51</v>
      </c>
      <c r="C53" s="14">
        <v>174978.867</v>
      </c>
      <c r="D53" s="34">
        <v>46204.564099999996</v>
      </c>
      <c r="E53" s="33">
        <v>172807.237</v>
      </c>
      <c r="F53" s="33">
        <v>47387.27547</v>
      </c>
      <c r="G53" s="14">
        <f t="shared" si="3"/>
        <v>2171.6300000000047</v>
      </c>
      <c r="H53" s="15">
        <f t="shared" si="4"/>
        <v>-1182.7113700000045</v>
      </c>
    </row>
    <row r="54" spans="1:8" s="18" customFormat="1" ht="12.75">
      <c r="A54" s="16">
        <v>2</v>
      </c>
      <c r="B54" s="22" t="s">
        <v>52</v>
      </c>
      <c r="C54" s="14">
        <v>69712.436</v>
      </c>
      <c r="D54" s="34">
        <v>18750.256220000003</v>
      </c>
      <c r="E54" s="33">
        <v>65438.834</v>
      </c>
      <c r="F54" s="33">
        <v>14237.163870000004</v>
      </c>
      <c r="G54" s="14">
        <f t="shared" si="3"/>
        <v>4273.601999999999</v>
      </c>
      <c r="H54" s="15">
        <f t="shared" si="4"/>
        <v>4513.092349999999</v>
      </c>
    </row>
    <row r="55" spans="1:8" s="18" customFormat="1" ht="12.75">
      <c r="A55" s="16">
        <v>3</v>
      </c>
      <c r="B55" s="22" t="s">
        <v>53</v>
      </c>
      <c r="C55" s="14">
        <v>116279.87992000002</v>
      </c>
      <c r="D55" s="34">
        <v>31224.405010000006</v>
      </c>
      <c r="E55" s="33">
        <v>110269.77434999999</v>
      </c>
      <c r="F55" s="33">
        <v>26041.843659999988</v>
      </c>
      <c r="G55" s="14">
        <f t="shared" si="3"/>
        <v>6010.105570000029</v>
      </c>
      <c r="H55" s="15">
        <f t="shared" si="4"/>
        <v>5182.561350000018</v>
      </c>
    </row>
    <row r="56" spans="1:8" s="18" customFormat="1" ht="12.75">
      <c r="A56" s="16">
        <v>4</v>
      </c>
      <c r="B56" s="22" t="s">
        <v>54</v>
      </c>
      <c r="C56" s="14">
        <v>91429.5</v>
      </c>
      <c r="D56" s="34">
        <v>25202.631159999994</v>
      </c>
      <c r="E56" s="33">
        <v>92269.4395</v>
      </c>
      <c r="F56" s="33">
        <v>22553.762970000003</v>
      </c>
      <c r="G56" s="14">
        <f t="shared" si="3"/>
        <v>-839.9394999999931</v>
      </c>
      <c r="H56" s="15">
        <f t="shared" si="4"/>
        <v>2648.86818999999</v>
      </c>
    </row>
    <row r="57" spans="1:8" s="18" customFormat="1" ht="12.75">
      <c r="A57" s="16">
        <v>5</v>
      </c>
      <c r="B57" s="22" t="s">
        <v>55</v>
      </c>
      <c r="C57" s="14">
        <v>27889.948</v>
      </c>
      <c r="D57" s="34">
        <v>8517.654209999999</v>
      </c>
      <c r="E57" s="33">
        <v>25456.24</v>
      </c>
      <c r="F57" s="33">
        <v>5432.353319999999</v>
      </c>
      <c r="G57" s="14">
        <f t="shared" si="3"/>
        <v>2433.7079999999987</v>
      </c>
      <c r="H57" s="15">
        <f t="shared" si="4"/>
        <v>3085.3008899999995</v>
      </c>
    </row>
    <row r="58" spans="1:8" s="18" customFormat="1" ht="12.75">
      <c r="A58" s="16">
        <v>6</v>
      </c>
      <c r="B58" s="22" t="s">
        <v>56</v>
      </c>
      <c r="C58" s="14">
        <v>21591.143250000005</v>
      </c>
      <c r="D58" s="34">
        <v>6351.707309999999</v>
      </c>
      <c r="E58" s="33">
        <v>19564.03244</v>
      </c>
      <c r="F58" s="33">
        <v>4997.741419999999</v>
      </c>
      <c r="G58" s="14">
        <f t="shared" si="3"/>
        <v>2027.1108100000056</v>
      </c>
      <c r="H58" s="15">
        <f t="shared" si="4"/>
        <v>1353.9658899999995</v>
      </c>
    </row>
    <row r="59" spans="1:8" s="18" customFormat="1" ht="12.75">
      <c r="A59" s="16">
        <v>7</v>
      </c>
      <c r="B59" s="22" t="s">
        <v>57</v>
      </c>
      <c r="C59" s="14">
        <v>100144.89600000001</v>
      </c>
      <c r="D59" s="34">
        <v>28223.929850000004</v>
      </c>
      <c r="E59" s="33">
        <v>97932.577</v>
      </c>
      <c r="F59" s="33">
        <v>22466.74792000002</v>
      </c>
      <c r="G59" s="14">
        <f t="shared" si="3"/>
        <v>2212.319000000003</v>
      </c>
      <c r="H59" s="15">
        <f t="shared" si="4"/>
        <v>5757.181929999984</v>
      </c>
    </row>
    <row r="60" spans="1:8" s="18" customFormat="1" ht="12.75">
      <c r="A60" s="16">
        <v>8</v>
      </c>
      <c r="B60" s="22" t="s">
        <v>58</v>
      </c>
      <c r="C60" s="14">
        <v>44296.63697</v>
      </c>
      <c r="D60" s="34">
        <v>12027.690390000003</v>
      </c>
      <c r="E60" s="33">
        <v>41623.63697</v>
      </c>
      <c r="F60" s="33">
        <v>10336.82899</v>
      </c>
      <c r="G60" s="14">
        <f t="shared" si="3"/>
        <v>2673</v>
      </c>
      <c r="H60" s="15">
        <f t="shared" si="4"/>
        <v>1690.8614000000034</v>
      </c>
    </row>
    <row r="61" spans="1:8" s="18" customFormat="1" ht="12.75">
      <c r="A61" s="16">
        <v>9</v>
      </c>
      <c r="B61" s="22" t="s">
        <v>59</v>
      </c>
      <c r="C61" s="14">
        <v>62376.67</v>
      </c>
      <c r="D61" s="34">
        <v>18377.5373</v>
      </c>
      <c r="E61" s="33">
        <v>58909.815</v>
      </c>
      <c r="F61" s="33">
        <v>14203.649599999999</v>
      </c>
      <c r="G61" s="14">
        <f t="shared" si="3"/>
        <v>3466.854999999996</v>
      </c>
      <c r="H61" s="15">
        <f t="shared" si="4"/>
        <v>4173.887700000001</v>
      </c>
    </row>
    <row r="62" spans="1:8" s="18" customFormat="1" ht="12.75">
      <c r="A62" s="16">
        <v>10</v>
      </c>
      <c r="B62" s="22" t="s">
        <v>60</v>
      </c>
      <c r="C62" s="14">
        <v>75904.475</v>
      </c>
      <c r="D62" s="34">
        <v>20974.259919999993</v>
      </c>
      <c r="E62" s="33">
        <v>71295.848</v>
      </c>
      <c r="F62" s="33">
        <v>17081.19158000002</v>
      </c>
      <c r="G62" s="14">
        <f t="shared" si="3"/>
        <v>4608.627000000008</v>
      </c>
      <c r="H62" s="15">
        <f t="shared" si="4"/>
        <v>3893.0683399999725</v>
      </c>
    </row>
    <row r="63" spans="1:8" s="18" customFormat="1" ht="12.75">
      <c r="A63" s="16">
        <v>11</v>
      </c>
      <c r="B63" s="22" t="s">
        <v>61</v>
      </c>
      <c r="C63" s="14">
        <v>23041.40575</v>
      </c>
      <c r="D63" s="34">
        <v>6619.14485</v>
      </c>
      <c r="E63" s="33">
        <v>22434.617329999997</v>
      </c>
      <c r="F63" s="33">
        <v>5249.386839999997</v>
      </c>
      <c r="G63" s="14">
        <f t="shared" si="3"/>
        <v>606.7884200000044</v>
      </c>
      <c r="H63" s="15">
        <f t="shared" si="4"/>
        <v>1369.7580100000023</v>
      </c>
    </row>
    <row r="64" spans="1:8" s="18" customFormat="1" ht="12.75">
      <c r="A64" s="16">
        <v>12</v>
      </c>
      <c r="B64" s="22" t="s">
        <v>62</v>
      </c>
      <c r="C64" s="14">
        <v>153054.10507</v>
      </c>
      <c r="D64" s="34">
        <v>40775.15992999999</v>
      </c>
      <c r="E64" s="33">
        <v>139223.79507000002</v>
      </c>
      <c r="F64" s="33">
        <v>36062.67957999998</v>
      </c>
      <c r="G64" s="14">
        <f t="shared" si="3"/>
        <v>13830.309999999969</v>
      </c>
      <c r="H64" s="15">
        <f t="shared" si="4"/>
        <v>4712.480350000005</v>
      </c>
    </row>
    <row r="65" spans="1:8" s="18" customFormat="1" ht="12.75">
      <c r="A65" s="16">
        <v>13</v>
      </c>
      <c r="B65" s="22" t="s">
        <v>63</v>
      </c>
      <c r="C65" s="14">
        <v>78153.67156</v>
      </c>
      <c r="D65" s="34">
        <v>21816.942039999998</v>
      </c>
      <c r="E65" s="33">
        <v>75203.29456000002</v>
      </c>
      <c r="F65" s="33">
        <v>17046.0322</v>
      </c>
      <c r="G65" s="14">
        <f t="shared" si="3"/>
        <v>2950.3769999999786</v>
      </c>
      <c r="H65" s="15">
        <f t="shared" si="4"/>
        <v>4770.909839999997</v>
      </c>
    </row>
    <row r="66" spans="1:8" s="18" customFormat="1" ht="12.75">
      <c r="A66" s="16">
        <v>14</v>
      </c>
      <c r="B66" s="22" t="s">
        <v>64</v>
      </c>
      <c r="C66" s="14">
        <v>49862.455</v>
      </c>
      <c r="D66" s="34">
        <v>14429.773460000002</v>
      </c>
      <c r="E66" s="33">
        <v>48565.425</v>
      </c>
      <c r="F66" s="33">
        <v>11495.512429999995</v>
      </c>
      <c r="G66" s="14">
        <f aca="true" t="shared" si="6" ref="G66:G129">C66-E66</f>
        <v>1297.0299999999988</v>
      </c>
      <c r="H66" s="15">
        <f aca="true" t="shared" si="7" ref="H66:H129">D66-F66</f>
        <v>2934.261030000007</v>
      </c>
    </row>
    <row r="67" spans="1:8" s="18" customFormat="1" ht="12.75">
      <c r="A67" s="16">
        <v>15</v>
      </c>
      <c r="B67" s="22" t="s">
        <v>65</v>
      </c>
      <c r="C67" s="14">
        <v>23798.67034</v>
      </c>
      <c r="D67" s="34">
        <v>5454.6336200000005</v>
      </c>
      <c r="E67" s="33">
        <v>22461.14405</v>
      </c>
      <c r="F67" s="33">
        <v>6029.915240000002</v>
      </c>
      <c r="G67" s="14">
        <f t="shared" si="6"/>
        <v>1337.5262900000016</v>
      </c>
      <c r="H67" s="15">
        <f t="shared" si="7"/>
        <v>-575.2816200000016</v>
      </c>
    </row>
    <row r="68" spans="1:8" s="18" customFormat="1" ht="12.75">
      <c r="A68" s="16">
        <v>16</v>
      </c>
      <c r="B68" s="22" t="s">
        <v>66</v>
      </c>
      <c r="C68" s="14">
        <v>33975.64</v>
      </c>
      <c r="D68" s="34">
        <v>11935.147570000001</v>
      </c>
      <c r="E68" s="33">
        <v>31779.257</v>
      </c>
      <c r="F68" s="33">
        <v>7501.408369999997</v>
      </c>
      <c r="G68" s="14">
        <f t="shared" si="6"/>
        <v>2196.382999999998</v>
      </c>
      <c r="H68" s="15">
        <f t="shared" si="7"/>
        <v>4433.739200000004</v>
      </c>
    </row>
    <row r="69" spans="1:8" s="18" customFormat="1" ht="12.75">
      <c r="A69" s="16">
        <v>17</v>
      </c>
      <c r="B69" s="22" t="s">
        <v>67</v>
      </c>
      <c r="C69" s="14">
        <v>51503.84268</v>
      </c>
      <c r="D69" s="34">
        <v>14020.579150000005</v>
      </c>
      <c r="E69" s="33">
        <v>52232.63132000001</v>
      </c>
      <c r="F69" s="33">
        <v>12331.743599999987</v>
      </c>
      <c r="G69" s="14">
        <f t="shared" si="6"/>
        <v>-728.7886400000061</v>
      </c>
      <c r="H69" s="15">
        <f t="shared" si="7"/>
        <v>1688.835550000018</v>
      </c>
    </row>
    <row r="70" spans="1:8" s="18" customFormat="1" ht="12.75">
      <c r="A70" s="16">
        <v>18</v>
      </c>
      <c r="B70" s="22" t="s">
        <v>68</v>
      </c>
      <c r="C70" s="14">
        <v>137474.62600000002</v>
      </c>
      <c r="D70" s="34">
        <v>41910.56165999999</v>
      </c>
      <c r="E70" s="33">
        <v>137687.789</v>
      </c>
      <c r="F70" s="33">
        <v>32933.209730000024</v>
      </c>
      <c r="G70" s="14">
        <f t="shared" si="6"/>
        <v>-213.16299999997136</v>
      </c>
      <c r="H70" s="15">
        <f t="shared" si="7"/>
        <v>8977.351929999968</v>
      </c>
    </row>
    <row r="71" spans="1:8" s="18" customFormat="1" ht="12.75">
      <c r="A71" s="16">
        <v>19</v>
      </c>
      <c r="B71" s="22" t="s">
        <v>69</v>
      </c>
      <c r="C71" s="14">
        <v>52183.822190000006</v>
      </c>
      <c r="D71" s="34">
        <v>15030.236630000001</v>
      </c>
      <c r="E71" s="33">
        <v>51727.83724999998</v>
      </c>
      <c r="F71" s="33">
        <v>11660.443899999993</v>
      </c>
      <c r="G71" s="14">
        <f t="shared" si="6"/>
        <v>455.9849400000239</v>
      </c>
      <c r="H71" s="15">
        <f t="shared" si="7"/>
        <v>3369.7927300000083</v>
      </c>
    </row>
    <row r="72" spans="1:8" s="25" customFormat="1" ht="12.75">
      <c r="A72" s="16">
        <v>20</v>
      </c>
      <c r="B72" s="22" t="s">
        <v>70</v>
      </c>
      <c r="C72" s="14">
        <v>42307.630699999994</v>
      </c>
      <c r="D72" s="34">
        <v>11816.79509</v>
      </c>
      <c r="E72" s="33">
        <v>39291.44875</v>
      </c>
      <c r="F72" s="33">
        <v>9911.86121</v>
      </c>
      <c r="G72" s="14">
        <f t="shared" si="6"/>
        <v>3016.181949999991</v>
      </c>
      <c r="H72" s="15">
        <f t="shared" si="7"/>
        <v>1904.9338800000005</v>
      </c>
    </row>
    <row r="73" spans="1:8" s="18" customFormat="1" ht="12.75">
      <c r="A73" s="16">
        <v>21</v>
      </c>
      <c r="B73" s="22" t="s">
        <v>71</v>
      </c>
      <c r="C73" s="14">
        <v>61010.68341</v>
      </c>
      <c r="D73" s="34">
        <v>14435.935220000007</v>
      </c>
      <c r="E73" s="33">
        <v>57401.34678999997</v>
      </c>
      <c r="F73" s="33">
        <v>14062.790339999978</v>
      </c>
      <c r="G73" s="14">
        <f t="shared" si="6"/>
        <v>3609.336620000031</v>
      </c>
      <c r="H73" s="15">
        <f t="shared" si="7"/>
        <v>373.14488000002893</v>
      </c>
    </row>
    <row r="74" spans="1:8" s="18" customFormat="1" ht="12.75">
      <c r="A74" s="16">
        <v>22</v>
      </c>
      <c r="B74" s="22" t="s">
        <v>72</v>
      </c>
      <c r="C74" s="14">
        <v>24707.45151000001</v>
      </c>
      <c r="D74" s="34">
        <v>7543.163890000002</v>
      </c>
      <c r="E74" s="33">
        <v>23759.54517</v>
      </c>
      <c r="F74" s="33">
        <v>5328.334</v>
      </c>
      <c r="G74" s="14">
        <f t="shared" si="6"/>
        <v>947.9063400000086</v>
      </c>
      <c r="H74" s="15">
        <f t="shared" si="7"/>
        <v>2214.829890000002</v>
      </c>
    </row>
    <row r="75" spans="1:8" s="18" customFormat="1" ht="12.75">
      <c r="A75" s="16">
        <v>23</v>
      </c>
      <c r="B75" s="22" t="s">
        <v>73</v>
      </c>
      <c r="C75" s="14">
        <v>16957.623</v>
      </c>
      <c r="D75" s="34">
        <v>5028.78297</v>
      </c>
      <c r="E75" s="33">
        <v>16951.123</v>
      </c>
      <c r="F75" s="33">
        <v>4388.933440000001</v>
      </c>
      <c r="G75" s="14">
        <f t="shared" si="6"/>
        <v>6.5</v>
      </c>
      <c r="H75" s="15">
        <f t="shared" si="7"/>
        <v>639.8495299999995</v>
      </c>
    </row>
    <row r="76" spans="1:8" s="18" customFormat="1" ht="12.75">
      <c r="A76" s="16">
        <v>24</v>
      </c>
      <c r="B76" s="22" t="s">
        <v>74</v>
      </c>
      <c r="C76" s="14">
        <v>173194.957</v>
      </c>
      <c r="D76" s="34">
        <v>47571.08374000001</v>
      </c>
      <c r="E76" s="33">
        <v>159394.344</v>
      </c>
      <c r="F76" s="33">
        <v>35758.956709999984</v>
      </c>
      <c r="G76" s="14">
        <f t="shared" si="6"/>
        <v>13800.612999999983</v>
      </c>
      <c r="H76" s="15">
        <f t="shared" si="7"/>
        <v>11812.127030000025</v>
      </c>
    </row>
    <row r="77" spans="1:8" s="18" customFormat="1" ht="12.75">
      <c r="A77" s="16">
        <v>25</v>
      </c>
      <c r="B77" s="22" t="s">
        <v>75</v>
      </c>
      <c r="C77" s="14">
        <v>57100.86344</v>
      </c>
      <c r="D77" s="34">
        <v>15445.905590000004</v>
      </c>
      <c r="E77" s="33">
        <v>54155.48744</v>
      </c>
      <c r="F77" s="33">
        <v>12907.43209000001</v>
      </c>
      <c r="G77" s="14">
        <f t="shared" si="6"/>
        <v>2945.376000000004</v>
      </c>
      <c r="H77" s="15">
        <f t="shared" si="7"/>
        <v>2538.4734999999946</v>
      </c>
    </row>
    <row r="78" spans="1:8" s="18" customFormat="1" ht="12.75">
      <c r="A78" s="16">
        <v>26</v>
      </c>
      <c r="B78" s="22" t="s">
        <v>76</v>
      </c>
      <c r="C78" s="14">
        <v>35839.894</v>
      </c>
      <c r="D78" s="34">
        <v>10038.878679999998</v>
      </c>
      <c r="E78" s="33">
        <v>35262.63300000001</v>
      </c>
      <c r="F78" s="33">
        <v>7749.881400000002</v>
      </c>
      <c r="G78" s="14">
        <f t="shared" si="6"/>
        <v>577.2609999999913</v>
      </c>
      <c r="H78" s="15">
        <f t="shared" si="7"/>
        <v>2288.997279999996</v>
      </c>
    </row>
    <row r="79" spans="1:8" s="18" customFormat="1" ht="12.75">
      <c r="A79" s="16">
        <v>27</v>
      </c>
      <c r="B79" s="22" t="s">
        <v>77</v>
      </c>
      <c r="C79" s="14">
        <v>118054.36099999999</v>
      </c>
      <c r="D79" s="34">
        <v>33711.34243999998</v>
      </c>
      <c r="E79" s="33">
        <v>115640.746</v>
      </c>
      <c r="F79" s="33">
        <v>26717.484820000034</v>
      </c>
      <c r="G79" s="14">
        <f t="shared" si="6"/>
        <v>2413.6149999999907</v>
      </c>
      <c r="H79" s="15">
        <f t="shared" si="7"/>
        <v>6993.857619999944</v>
      </c>
    </row>
    <row r="80" spans="1:8" s="18" customFormat="1" ht="12.75">
      <c r="A80" s="16">
        <v>28</v>
      </c>
      <c r="B80" s="22" t="s">
        <v>78</v>
      </c>
      <c r="C80" s="14">
        <v>25318.435999999998</v>
      </c>
      <c r="D80" s="34">
        <v>6778.21918</v>
      </c>
      <c r="E80" s="33">
        <v>25271.009</v>
      </c>
      <c r="F80" s="33">
        <v>6618.697320000001</v>
      </c>
      <c r="G80" s="14">
        <f t="shared" si="6"/>
        <v>47.42699999999968</v>
      </c>
      <c r="H80" s="15">
        <f t="shared" si="7"/>
        <v>159.52185999999892</v>
      </c>
    </row>
    <row r="81" spans="1:8" s="20" customFormat="1" ht="18.75" customHeight="1">
      <c r="A81" s="16">
        <v>29</v>
      </c>
      <c r="B81" s="22" t="s">
        <v>79</v>
      </c>
      <c r="C81" s="14">
        <v>127618.00069000002</v>
      </c>
      <c r="D81" s="34">
        <v>38141.9965</v>
      </c>
      <c r="E81" s="33">
        <v>124557.67932000004</v>
      </c>
      <c r="F81" s="33">
        <v>33095.38850000001</v>
      </c>
      <c r="G81" s="14">
        <f t="shared" si="6"/>
        <v>3060.321369999976</v>
      </c>
      <c r="H81" s="15">
        <f t="shared" si="7"/>
        <v>5046.607999999993</v>
      </c>
    </row>
    <row r="82" spans="1:8" s="20" customFormat="1" ht="12.75">
      <c r="A82" s="16">
        <v>30</v>
      </c>
      <c r="B82" s="22" t="s">
        <v>80</v>
      </c>
      <c r="C82" s="14">
        <v>101896.38540999996</v>
      </c>
      <c r="D82" s="34">
        <v>27182.61838</v>
      </c>
      <c r="E82" s="33">
        <v>98813.69404999999</v>
      </c>
      <c r="F82" s="33">
        <v>22366.21974000002</v>
      </c>
      <c r="G82" s="14">
        <f t="shared" si="6"/>
        <v>3082.691359999968</v>
      </c>
      <c r="H82" s="15">
        <f t="shared" si="7"/>
        <v>4816.398639999981</v>
      </c>
    </row>
    <row r="83" spans="1:8" s="18" customFormat="1" ht="15" customHeight="1">
      <c r="A83" s="40" t="s">
        <v>81</v>
      </c>
      <c r="B83" s="41"/>
      <c r="C83" s="19">
        <f aca="true" t="shared" si="8" ref="C83:H83">SUM(C53:C82)</f>
        <v>2171658.97689</v>
      </c>
      <c r="D83" s="19">
        <f t="shared" si="8"/>
        <v>605541.53606</v>
      </c>
      <c r="E83" s="19">
        <f t="shared" si="8"/>
        <v>2087382.28136</v>
      </c>
      <c r="F83" s="19">
        <f t="shared" si="8"/>
        <v>503954.8702600001</v>
      </c>
      <c r="G83" s="19">
        <f t="shared" si="8"/>
        <v>84276.69552999998</v>
      </c>
      <c r="H83" s="19">
        <f t="shared" si="8"/>
        <v>101586.66579999994</v>
      </c>
    </row>
    <row r="84" spans="1:8" s="18" customFormat="1" ht="12.75">
      <c r="A84" s="16"/>
      <c r="B84" s="13" t="s">
        <v>82</v>
      </c>
      <c r="C84" s="14"/>
      <c r="D84" s="34"/>
      <c r="E84" s="33"/>
      <c r="F84" s="33"/>
      <c r="G84" s="14"/>
      <c r="H84" s="15"/>
    </row>
    <row r="85" spans="1:8" s="18" customFormat="1" ht="12.75">
      <c r="A85" s="16">
        <v>31</v>
      </c>
      <c r="B85" s="22" t="s">
        <v>83</v>
      </c>
      <c r="C85" s="14">
        <v>27036.5818</v>
      </c>
      <c r="D85" s="14">
        <v>8228.03836</v>
      </c>
      <c r="E85" s="33">
        <v>27023.731740000003</v>
      </c>
      <c r="F85" s="33">
        <v>6479.71013</v>
      </c>
      <c r="G85" s="14">
        <f t="shared" si="6"/>
        <v>12.850059999997029</v>
      </c>
      <c r="H85" s="15">
        <f t="shared" si="7"/>
        <v>1748.32823</v>
      </c>
    </row>
    <row r="86" spans="1:8" s="18" customFormat="1" ht="12.75">
      <c r="A86" s="16">
        <v>32</v>
      </c>
      <c r="B86" s="22" t="s">
        <v>84</v>
      </c>
      <c r="C86" s="14">
        <v>30522.996419999992</v>
      </c>
      <c r="D86" s="34">
        <v>8668.986789999997</v>
      </c>
      <c r="E86" s="33">
        <v>28572.384939999993</v>
      </c>
      <c r="F86" s="33">
        <v>6972.740180000002</v>
      </c>
      <c r="G86" s="14">
        <f t="shared" si="6"/>
        <v>1950.6114799999996</v>
      </c>
      <c r="H86" s="15">
        <f t="shared" si="7"/>
        <v>1696.2466099999956</v>
      </c>
    </row>
    <row r="87" spans="1:8" s="18" customFormat="1" ht="12.75">
      <c r="A87" s="16">
        <v>33</v>
      </c>
      <c r="B87" s="22" t="s">
        <v>85</v>
      </c>
      <c r="C87" s="14">
        <v>23288.24709</v>
      </c>
      <c r="D87" s="34">
        <v>6430.0647</v>
      </c>
      <c r="E87" s="33">
        <v>22821.247090000004</v>
      </c>
      <c r="F87" s="33">
        <v>6644.417689999994</v>
      </c>
      <c r="G87" s="14">
        <f t="shared" si="6"/>
        <v>466.99999999999636</v>
      </c>
      <c r="H87" s="15">
        <f t="shared" si="7"/>
        <v>-214.35298999999395</v>
      </c>
    </row>
    <row r="88" spans="1:8" s="18" customFormat="1" ht="12.75">
      <c r="A88" s="16">
        <v>34</v>
      </c>
      <c r="B88" s="22" t="s">
        <v>86</v>
      </c>
      <c r="C88" s="14">
        <v>10672.806</v>
      </c>
      <c r="D88" s="34">
        <v>3774.089080000001</v>
      </c>
      <c r="E88" s="33">
        <v>9294.321</v>
      </c>
      <c r="F88" s="33">
        <v>2732.0049499999996</v>
      </c>
      <c r="G88" s="14">
        <f t="shared" si="6"/>
        <v>1378.4850000000006</v>
      </c>
      <c r="H88" s="15">
        <f t="shared" si="7"/>
        <v>1042.0841300000016</v>
      </c>
    </row>
    <row r="89" spans="1:8" s="18" customFormat="1" ht="12.75">
      <c r="A89" s="16">
        <v>35</v>
      </c>
      <c r="B89" s="22" t="s">
        <v>87</v>
      </c>
      <c r="C89" s="14">
        <v>31035.507440000005</v>
      </c>
      <c r="D89" s="34">
        <v>9301.918969999997</v>
      </c>
      <c r="E89" s="33">
        <v>29579.939370000004</v>
      </c>
      <c r="F89" s="33">
        <v>6745.255719999997</v>
      </c>
      <c r="G89" s="14">
        <f t="shared" si="6"/>
        <v>1455.5680700000012</v>
      </c>
      <c r="H89" s="15">
        <f t="shared" si="7"/>
        <v>2556.6632499999996</v>
      </c>
    </row>
    <row r="90" spans="1:8" s="18" customFormat="1" ht="12.75">
      <c r="A90" s="16">
        <v>36</v>
      </c>
      <c r="B90" s="22" t="s">
        <v>88</v>
      </c>
      <c r="C90" s="14">
        <v>29298.394370000005</v>
      </c>
      <c r="D90" s="34">
        <v>8713.972919999997</v>
      </c>
      <c r="E90" s="33">
        <v>27787.309370000006</v>
      </c>
      <c r="F90" s="33">
        <v>7174.8387999999995</v>
      </c>
      <c r="G90" s="14">
        <f t="shared" si="6"/>
        <v>1511.0849999999991</v>
      </c>
      <c r="H90" s="15">
        <f t="shared" si="7"/>
        <v>1539.134119999997</v>
      </c>
    </row>
    <row r="91" spans="1:8" s="18" customFormat="1" ht="12.75">
      <c r="A91" s="16">
        <v>37</v>
      </c>
      <c r="B91" s="22" t="s">
        <v>89</v>
      </c>
      <c r="C91" s="14">
        <v>22143.65</v>
      </c>
      <c r="D91" s="34">
        <v>7866.001989999997</v>
      </c>
      <c r="E91" s="33">
        <v>21160.972</v>
      </c>
      <c r="F91" s="33">
        <v>5194.108</v>
      </c>
      <c r="G91" s="14">
        <f t="shared" si="6"/>
        <v>982.6779999999999</v>
      </c>
      <c r="H91" s="15">
        <f t="shared" si="7"/>
        <v>2671.893989999997</v>
      </c>
    </row>
    <row r="92" spans="1:8" s="18" customFormat="1" ht="12.75">
      <c r="A92" s="16">
        <v>38</v>
      </c>
      <c r="B92" s="22" t="s">
        <v>90</v>
      </c>
      <c r="C92" s="14">
        <v>29076.572999999997</v>
      </c>
      <c r="D92" s="34">
        <v>10532.538770000001</v>
      </c>
      <c r="E92" s="33">
        <v>23827.541570000005</v>
      </c>
      <c r="F92" s="33">
        <v>5468.557039999997</v>
      </c>
      <c r="G92" s="14">
        <f t="shared" si="6"/>
        <v>5249.031429999992</v>
      </c>
      <c r="H92" s="15">
        <f t="shared" si="7"/>
        <v>5063.981730000004</v>
      </c>
    </row>
    <row r="93" spans="1:8" s="18" customFormat="1" ht="12.75">
      <c r="A93" s="16">
        <v>39</v>
      </c>
      <c r="B93" s="22" t="s">
        <v>91</v>
      </c>
      <c r="C93" s="14">
        <v>22680.57555</v>
      </c>
      <c r="D93" s="34">
        <v>7020.734159999999</v>
      </c>
      <c r="E93" s="33">
        <v>20977.439</v>
      </c>
      <c r="F93" s="33">
        <v>5151.915310000001</v>
      </c>
      <c r="G93" s="14">
        <f t="shared" si="6"/>
        <v>1703.136550000003</v>
      </c>
      <c r="H93" s="15">
        <f t="shared" si="7"/>
        <v>1868.8188499999978</v>
      </c>
    </row>
    <row r="94" spans="1:8" s="18" customFormat="1" ht="12.75">
      <c r="A94" s="16">
        <v>40</v>
      </c>
      <c r="B94" s="22" t="s">
        <v>92</v>
      </c>
      <c r="C94" s="14">
        <v>23591.670700000002</v>
      </c>
      <c r="D94" s="34">
        <v>5746.702880000001</v>
      </c>
      <c r="E94" s="33">
        <v>20728.284849999996</v>
      </c>
      <c r="F94" s="33">
        <v>4977.951320000007</v>
      </c>
      <c r="G94" s="14">
        <f t="shared" si="6"/>
        <v>2863.385850000006</v>
      </c>
      <c r="H94" s="15">
        <f t="shared" si="7"/>
        <v>768.7515599999933</v>
      </c>
    </row>
    <row r="95" spans="1:8" s="18" customFormat="1" ht="12.75">
      <c r="A95" s="16">
        <v>41</v>
      </c>
      <c r="B95" s="22" t="s">
        <v>93</v>
      </c>
      <c r="C95" s="14">
        <v>12121.47639</v>
      </c>
      <c r="D95" s="34">
        <v>3425.07594</v>
      </c>
      <c r="E95" s="33">
        <v>10238.34246</v>
      </c>
      <c r="F95" s="33">
        <v>2467.1727700000006</v>
      </c>
      <c r="G95" s="14">
        <f t="shared" si="6"/>
        <v>1883.13393</v>
      </c>
      <c r="H95" s="15">
        <f t="shared" si="7"/>
        <v>957.9031699999996</v>
      </c>
    </row>
    <row r="96" spans="1:8" s="18" customFormat="1" ht="12.75">
      <c r="A96" s="16">
        <v>42</v>
      </c>
      <c r="B96" s="22" t="s">
        <v>94</v>
      </c>
      <c r="C96" s="14">
        <v>15836.869999999999</v>
      </c>
      <c r="D96" s="34">
        <v>4870.029070000002</v>
      </c>
      <c r="E96" s="33">
        <v>14440.281540000004</v>
      </c>
      <c r="F96" s="33">
        <v>3500.5406199999998</v>
      </c>
      <c r="G96" s="14">
        <f t="shared" si="6"/>
        <v>1396.5884599999954</v>
      </c>
      <c r="H96" s="15">
        <f t="shared" si="7"/>
        <v>1369.4884500000026</v>
      </c>
    </row>
    <row r="97" spans="1:8" s="18" customFormat="1" ht="12.75">
      <c r="A97" s="16">
        <v>43</v>
      </c>
      <c r="B97" s="22" t="s">
        <v>95</v>
      </c>
      <c r="C97" s="14">
        <v>23168.880350000003</v>
      </c>
      <c r="D97" s="34">
        <v>6975.631419999999</v>
      </c>
      <c r="E97" s="33">
        <v>21942.59101</v>
      </c>
      <c r="F97" s="33">
        <v>5344.847569999994</v>
      </c>
      <c r="G97" s="14">
        <f t="shared" si="6"/>
        <v>1226.289340000003</v>
      </c>
      <c r="H97" s="15">
        <f t="shared" si="7"/>
        <v>1630.7838500000043</v>
      </c>
    </row>
    <row r="98" spans="1:8" s="18" customFormat="1" ht="12.75">
      <c r="A98" s="16">
        <v>44</v>
      </c>
      <c r="B98" s="22" t="s">
        <v>96</v>
      </c>
      <c r="C98" s="14">
        <v>39540.773</v>
      </c>
      <c r="D98" s="34">
        <v>12785.225890000002</v>
      </c>
      <c r="E98" s="33">
        <v>39540.586</v>
      </c>
      <c r="F98" s="33">
        <v>9235.916200000001</v>
      </c>
      <c r="G98" s="14">
        <f t="shared" si="6"/>
        <v>0.18699999999807915</v>
      </c>
      <c r="H98" s="15">
        <f t="shared" si="7"/>
        <v>3549.30969</v>
      </c>
    </row>
    <row r="99" spans="1:8" s="18" customFormat="1" ht="12.75">
      <c r="A99" s="16">
        <v>45</v>
      </c>
      <c r="B99" s="22" t="s">
        <v>97</v>
      </c>
      <c r="C99" s="14">
        <v>16797.378999999997</v>
      </c>
      <c r="D99" s="34">
        <v>5023.49905</v>
      </c>
      <c r="E99" s="33">
        <v>14766.679</v>
      </c>
      <c r="F99" s="33">
        <v>3451.43598</v>
      </c>
      <c r="G99" s="14">
        <f t="shared" si="6"/>
        <v>2030.699999999997</v>
      </c>
      <c r="H99" s="15">
        <f t="shared" si="7"/>
        <v>1572.0630700000002</v>
      </c>
    </row>
    <row r="100" spans="1:8" s="18" customFormat="1" ht="12.75">
      <c r="A100" s="16">
        <v>46</v>
      </c>
      <c r="B100" s="22" t="s">
        <v>98</v>
      </c>
      <c r="C100" s="14">
        <v>29929.456</v>
      </c>
      <c r="D100" s="34">
        <v>8032.61334</v>
      </c>
      <c r="E100" s="33">
        <v>27000.396</v>
      </c>
      <c r="F100" s="33">
        <v>6477.8342</v>
      </c>
      <c r="G100" s="14">
        <f t="shared" si="6"/>
        <v>2929.0599999999977</v>
      </c>
      <c r="H100" s="15">
        <f t="shared" si="7"/>
        <v>1554.7791399999996</v>
      </c>
    </row>
    <row r="101" spans="1:8" s="18" customFormat="1" ht="12.75">
      <c r="A101" s="16">
        <v>47</v>
      </c>
      <c r="B101" s="22" t="s">
        <v>99</v>
      </c>
      <c r="C101" s="14">
        <v>32389.09447</v>
      </c>
      <c r="D101" s="34">
        <v>9819.48635</v>
      </c>
      <c r="E101" s="33">
        <v>29022.661089999998</v>
      </c>
      <c r="F101" s="33">
        <v>7422.773589999996</v>
      </c>
      <c r="G101" s="14">
        <f t="shared" si="6"/>
        <v>3366.433380000002</v>
      </c>
      <c r="H101" s="15">
        <f t="shared" si="7"/>
        <v>2396.712760000003</v>
      </c>
    </row>
    <row r="102" spans="1:8" s="18" customFormat="1" ht="12.75">
      <c r="A102" s="16">
        <v>48</v>
      </c>
      <c r="B102" s="22" t="s">
        <v>100</v>
      </c>
      <c r="C102" s="14">
        <v>29815.75343</v>
      </c>
      <c r="D102" s="34">
        <v>9165.479990000003</v>
      </c>
      <c r="E102" s="33">
        <v>29063.256400000002</v>
      </c>
      <c r="F102" s="33">
        <v>7190.232070000003</v>
      </c>
      <c r="G102" s="14">
        <f t="shared" si="6"/>
        <v>752.4970299999986</v>
      </c>
      <c r="H102" s="15">
        <f t="shared" si="7"/>
        <v>1975.2479200000007</v>
      </c>
    </row>
    <row r="103" spans="1:8" s="18" customFormat="1" ht="12.75">
      <c r="A103" s="16">
        <v>49</v>
      </c>
      <c r="B103" s="22" t="s">
        <v>101</v>
      </c>
      <c r="C103" s="14">
        <v>53951.77143000001</v>
      </c>
      <c r="D103" s="34">
        <v>15688.433400000004</v>
      </c>
      <c r="E103" s="33">
        <v>49756.64219</v>
      </c>
      <c r="F103" s="33">
        <v>11599.789159999997</v>
      </c>
      <c r="G103" s="14">
        <f t="shared" si="6"/>
        <v>4195.129240000009</v>
      </c>
      <c r="H103" s="15">
        <f t="shared" si="7"/>
        <v>4088.644240000007</v>
      </c>
    </row>
    <row r="104" spans="1:8" s="18" customFormat="1" ht="12.75">
      <c r="A104" s="16">
        <v>50</v>
      </c>
      <c r="B104" s="22" t="s">
        <v>102</v>
      </c>
      <c r="C104" s="14">
        <v>26483.139000000003</v>
      </c>
      <c r="D104" s="34">
        <v>7998.764879999999</v>
      </c>
      <c r="E104" s="33">
        <v>25980.309</v>
      </c>
      <c r="F104" s="33">
        <v>5446.065070000002</v>
      </c>
      <c r="G104" s="14">
        <f t="shared" si="6"/>
        <v>502.83000000000175</v>
      </c>
      <c r="H104" s="15">
        <f t="shared" si="7"/>
        <v>2552.6998099999964</v>
      </c>
    </row>
    <row r="105" spans="1:8" s="18" customFormat="1" ht="12.75">
      <c r="A105" s="16">
        <v>51</v>
      </c>
      <c r="B105" s="22" t="s">
        <v>103</v>
      </c>
      <c r="C105" s="14">
        <v>21153.468</v>
      </c>
      <c r="D105" s="34">
        <v>5998.864319999998</v>
      </c>
      <c r="E105" s="33">
        <v>18806.683000000005</v>
      </c>
      <c r="F105" s="33">
        <v>5130.13499</v>
      </c>
      <c r="G105" s="14">
        <f t="shared" si="6"/>
        <v>2346.784999999996</v>
      </c>
      <c r="H105" s="15">
        <f t="shared" si="7"/>
        <v>868.7293299999983</v>
      </c>
    </row>
    <row r="106" spans="1:8" s="18" customFormat="1" ht="12.75">
      <c r="A106" s="16">
        <v>52</v>
      </c>
      <c r="B106" s="22" t="s">
        <v>104</v>
      </c>
      <c r="C106" s="14">
        <v>8134.832000000002</v>
      </c>
      <c r="D106" s="34">
        <v>2388.0527399999996</v>
      </c>
      <c r="E106" s="33">
        <v>7868.613</v>
      </c>
      <c r="F106" s="33">
        <v>2210.113319999999</v>
      </c>
      <c r="G106" s="14">
        <f t="shared" si="6"/>
        <v>266.21900000000187</v>
      </c>
      <c r="H106" s="15">
        <f t="shared" si="7"/>
        <v>177.9394200000006</v>
      </c>
    </row>
    <row r="107" spans="1:8" s="18" customFormat="1" ht="12.75">
      <c r="A107" s="16">
        <v>53</v>
      </c>
      <c r="B107" s="22" t="s">
        <v>105</v>
      </c>
      <c r="C107" s="14">
        <v>33845.60999999999</v>
      </c>
      <c r="D107" s="34">
        <v>10188.8675</v>
      </c>
      <c r="E107" s="33">
        <v>29529.485</v>
      </c>
      <c r="F107" s="33">
        <v>7907.268859999997</v>
      </c>
      <c r="G107" s="14">
        <f t="shared" si="6"/>
        <v>4316.124999999993</v>
      </c>
      <c r="H107" s="15">
        <f t="shared" si="7"/>
        <v>2281.598640000003</v>
      </c>
    </row>
    <row r="108" spans="1:8" s="18" customFormat="1" ht="12.75">
      <c r="A108" s="16">
        <v>54</v>
      </c>
      <c r="B108" s="22" t="s">
        <v>106</v>
      </c>
      <c r="C108" s="14">
        <v>15625.06149</v>
      </c>
      <c r="D108" s="34">
        <v>4741.292199999998</v>
      </c>
      <c r="E108" s="33">
        <v>15103.073490000002</v>
      </c>
      <c r="F108" s="33">
        <v>4305.32168</v>
      </c>
      <c r="G108" s="14">
        <f t="shared" si="6"/>
        <v>521.9879999999976</v>
      </c>
      <c r="H108" s="15">
        <f t="shared" si="7"/>
        <v>435.97051999999803</v>
      </c>
    </row>
    <row r="109" spans="1:8" s="18" customFormat="1" ht="12.75">
      <c r="A109" s="16">
        <v>55</v>
      </c>
      <c r="B109" s="22" t="s">
        <v>107</v>
      </c>
      <c r="C109" s="14">
        <v>57693.324590000004</v>
      </c>
      <c r="D109" s="34">
        <v>18423.990899999997</v>
      </c>
      <c r="E109" s="33">
        <v>56778.41073000002</v>
      </c>
      <c r="F109" s="33">
        <v>14407.75363</v>
      </c>
      <c r="G109" s="14">
        <f t="shared" si="6"/>
        <v>914.913859999986</v>
      </c>
      <c r="H109" s="15">
        <f t="shared" si="7"/>
        <v>4016.237269999998</v>
      </c>
    </row>
    <row r="110" spans="1:8" s="18" customFormat="1" ht="12.75">
      <c r="A110" s="16">
        <v>56</v>
      </c>
      <c r="B110" s="22" t="s">
        <v>108</v>
      </c>
      <c r="C110" s="14">
        <v>20645.148459999997</v>
      </c>
      <c r="D110" s="34">
        <v>5688.561570000001</v>
      </c>
      <c r="E110" s="33">
        <v>19773.17692999999</v>
      </c>
      <c r="F110" s="33">
        <v>4759.861809999996</v>
      </c>
      <c r="G110" s="14">
        <f t="shared" si="6"/>
        <v>871.9715300000062</v>
      </c>
      <c r="H110" s="15">
        <f t="shared" si="7"/>
        <v>928.699760000005</v>
      </c>
    </row>
    <row r="111" spans="1:8" s="18" customFormat="1" ht="12.75">
      <c r="A111" s="16">
        <v>57</v>
      </c>
      <c r="B111" s="22" t="s">
        <v>109</v>
      </c>
      <c r="C111" s="14">
        <v>11361.475799999998</v>
      </c>
      <c r="D111" s="34">
        <v>3377.1221499999997</v>
      </c>
      <c r="E111" s="33">
        <v>9978.0028</v>
      </c>
      <c r="F111" s="33">
        <v>2450.809419999998</v>
      </c>
      <c r="G111" s="14">
        <f t="shared" si="6"/>
        <v>1383.4729999999981</v>
      </c>
      <c r="H111" s="15">
        <f t="shared" si="7"/>
        <v>926.3127300000015</v>
      </c>
    </row>
    <row r="112" spans="1:8" s="18" customFormat="1" ht="12.75">
      <c r="A112" s="16">
        <v>58</v>
      </c>
      <c r="B112" s="22" t="s">
        <v>110</v>
      </c>
      <c r="C112" s="14">
        <v>38965.60632</v>
      </c>
      <c r="D112" s="34">
        <v>11275.526609999999</v>
      </c>
      <c r="E112" s="33">
        <v>35613.29591000001</v>
      </c>
      <c r="F112" s="33">
        <v>8838.355490000002</v>
      </c>
      <c r="G112" s="14">
        <f t="shared" si="6"/>
        <v>3352.310409999991</v>
      </c>
      <c r="H112" s="15">
        <f t="shared" si="7"/>
        <v>2437.1711199999972</v>
      </c>
    </row>
    <row r="113" spans="1:8" s="18" customFormat="1" ht="12.75">
      <c r="A113" s="16">
        <v>59</v>
      </c>
      <c r="B113" s="22" t="s">
        <v>111</v>
      </c>
      <c r="C113" s="14">
        <v>15876.654999999999</v>
      </c>
      <c r="D113" s="34">
        <v>4478.639430000001</v>
      </c>
      <c r="E113" s="33">
        <v>14866.69712</v>
      </c>
      <c r="F113" s="33">
        <v>3647.7959100000007</v>
      </c>
      <c r="G113" s="14">
        <f t="shared" si="6"/>
        <v>1009.9578799999981</v>
      </c>
      <c r="H113" s="15">
        <f t="shared" si="7"/>
        <v>830.8435200000004</v>
      </c>
    </row>
    <row r="114" spans="1:8" s="18" customFormat="1" ht="12.75">
      <c r="A114" s="16">
        <v>60</v>
      </c>
      <c r="B114" s="22" t="s">
        <v>112</v>
      </c>
      <c r="C114" s="14">
        <v>36649.337980000004</v>
      </c>
      <c r="D114" s="34">
        <v>10611.802880000001</v>
      </c>
      <c r="E114" s="33">
        <v>35610.381</v>
      </c>
      <c r="F114" s="33">
        <v>9199.765280000001</v>
      </c>
      <c r="G114" s="14">
        <f t="shared" si="6"/>
        <v>1038.9569800000027</v>
      </c>
      <c r="H114" s="15">
        <f t="shared" si="7"/>
        <v>1412.0375999999997</v>
      </c>
    </row>
    <row r="115" spans="1:8" s="18" customFormat="1" ht="12.75">
      <c r="A115" s="16">
        <v>61</v>
      </c>
      <c r="B115" s="22" t="s">
        <v>113</v>
      </c>
      <c r="C115" s="14">
        <v>13400.80856</v>
      </c>
      <c r="D115" s="34">
        <v>4064.526909999999</v>
      </c>
      <c r="E115" s="33">
        <v>13495.883550000004</v>
      </c>
      <c r="F115" s="33">
        <v>3092.40234</v>
      </c>
      <c r="G115" s="14">
        <f t="shared" si="6"/>
        <v>-95.07499000000462</v>
      </c>
      <c r="H115" s="15">
        <f t="shared" si="7"/>
        <v>972.124569999999</v>
      </c>
    </row>
    <row r="116" spans="1:8" s="18" customFormat="1" ht="12.75">
      <c r="A116" s="16">
        <v>62</v>
      </c>
      <c r="B116" s="22" t="s">
        <v>114</v>
      </c>
      <c r="C116" s="14">
        <v>19590.122000000003</v>
      </c>
      <c r="D116" s="34">
        <v>5831.320640000001</v>
      </c>
      <c r="E116" s="33">
        <v>18768.701380000002</v>
      </c>
      <c r="F116" s="33">
        <v>4785.443280000002</v>
      </c>
      <c r="G116" s="14">
        <f t="shared" si="6"/>
        <v>821.4206200000008</v>
      </c>
      <c r="H116" s="15">
        <f t="shared" si="7"/>
        <v>1045.8773599999986</v>
      </c>
    </row>
    <row r="117" spans="1:8" s="18" customFormat="1" ht="12.75">
      <c r="A117" s="16">
        <v>63</v>
      </c>
      <c r="B117" s="22" t="s">
        <v>115</v>
      </c>
      <c r="C117" s="14">
        <v>26674.643170000003</v>
      </c>
      <c r="D117" s="34">
        <v>7795.546559999999</v>
      </c>
      <c r="E117" s="33">
        <v>26247.52538000001</v>
      </c>
      <c r="F117" s="33">
        <v>5808.854130000003</v>
      </c>
      <c r="G117" s="14">
        <f t="shared" si="6"/>
        <v>427.11778999999297</v>
      </c>
      <c r="H117" s="15">
        <f t="shared" si="7"/>
        <v>1986.6924299999955</v>
      </c>
    </row>
    <row r="118" spans="1:8" s="18" customFormat="1" ht="12.75">
      <c r="A118" s="16">
        <v>64</v>
      </c>
      <c r="B118" s="22" t="s">
        <v>116</v>
      </c>
      <c r="C118" s="14">
        <v>13482.764299999999</v>
      </c>
      <c r="D118" s="34">
        <v>3990.6846799999994</v>
      </c>
      <c r="E118" s="33">
        <v>12148.607609999997</v>
      </c>
      <c r="F118" s="33">
        <v>3043.1836000000026</v>
      </c>
      <c r="G118" s="14">
        <f t="shared" si="6"/>
        <v>1334.1566900000016</v>
      </c>
      <c r="H118" s="15">
        <f t="shared" si="7"/>
        <v>947.5010799999968</v>
      </c>
    </row>
    <row r="119" spans="1:8" s="18" customFormat="1" ht="12.75">
      <c r="A119" s="16">
        <v>65</v>
      </c>
      <c r="B119" s="22" t="s">
        <v>117</v>
      </c>
      <c r="C119" s="14">
        <v>9658.178989999999</v>
      </c>
      <c r="D119" s="34">
        <v>3166.7615599999995</v>
      </c>
      <c r="E119" s="33">
        <v>9089.417379999999</v>
      </c>
      <c r="F119" s="33">
        <v>2122.3603600000006</v>
      </c>
      <c r="G119" s="14">
        <f t="shared" si="6"/>
        <v>568.7616099999996</v>
      </c>
      <c r="H119" s="15">
        <f t="shared" si="7"/>
        <v>1044.4011999999989</v>
      </c>
    </row>
    <row r="120" spans="1:8" s="18" customFormat="1" ht="12.75">
      <c r="A120" s="16">
        <v>66</v>
      </c>
      <c r="B120" s="22" t="s">
        <v>118</v>
      </c>
      <c r="C120" s="14">
        <v>28905.256</v>
      </c>
      <c r="D120" s="34">
        <v>8687.799030000002</v>
      </c>
      <c r="E120" s="33">
        <v>26813.791670000006</v>
      </c>
      <c r="F120" s="33">
        <v>6848.177979999997</v>
      </c>
      <c r="G120" s="14">
        <f t="shared" si="6"/>
        <v>2091.4643299999952</v>
      </c>
      <c r="H120" s="15">
        <f t="shared" si="7"/>
        <v>1839.6210500000052</v>
      </c>
    </row>
    <row r="121" spans="1:8" s="18" customFormat="1" ht="12.75">
      <c r="A121" s="16">
        <v>67</v>
      </c>
      <c r="B121" s="22" t="s">
        <v>119</v>
      </c>
      <c r="C121" s="14">
        <v>35113.667</v>
      </c>
      <c r="D121" s="34">
        <v>10852.15061</v>
      </c>
      <c r="E121" s="33">
        <v>34136.52300000003</v>
      </c>
      <c r="F121" s="33">
        <v>8507.527419999988</v>
      </c>
      <c r="G121" s="14">
        <f t="shared" si="6"/>
        <v>977.1439999999711</v>
      </c>
      <c r="H121" s="15">
        <f t="shared" si="7"/>
        <v>2344.623190000013</v>
      </c>
    </row>
    <row r="122" spans="1:8" s="18" customFormat="1" ht="12.75">
      <c r="A122" s="16">
        <v>68</v>
      </c>
      <c r="B122" s="22" t="s">
        <v>120</v>
      </c>
      <c r="C122" s="14">
        <v>19320.953999999998</v>
      </c>
      <c r="D122" s="34">
        <v>4802.083810000001</v>
      </c>
      <c r="E122" s="33">
        <v>18994.51561</v>
      </c>
      <c r="F122" s="33">
        <v>3735.465620000001</v>
      </c>
      <c r="G122" s="14">
        <f t="shared" si="6"/>
        <v>326.43838999999934</v>
      </c>
      <c r="H122" s="15">
        <f t="shared" si="7"/>
        <v>1066.6181900000001</v>
      </c>
    </row>
    <row r="123" spans="1:8" s="18" customFormat="1" ht="12.75">
      <c r="A123" s="16">
        <v>69</v>
      </c>
      <c r="B123" s="22" t="s">
        <v>121</v>
      </c>
      <c r="C123" s="14">
        <v>15095.998019999999</v>
      </c>
      <c r="D123" s="34">
        <v>4184.001319999999</v>
      </c>
      <c r="E123" s="33">
        <v>14527.317619999998</v>
      </c>
      <c r="F123" s="33">
        <v>3981.7978600000024</v>
      </c>
      <c r="G123" s="14">
        <f t="shared" si="6"/>
        <v>568.6804000000011</v>
      </c>
      <c r="H123" s="15">
        <f t="shared" si="7"/>
        <v>202.203459999997</v>
      </c>
    </row>
    <row r="124" spans="1:8" s="18" customFormat="1" ht="12.75">
      <c r="A124" s="16">
        <v>70</v>
      </c>
      <c r="B124" s="22" t="s">
        <v>122</v>
      </c>
      <c r="C124" s="14">
        <v>14553.453000000001</v>
      </c>
      <c r="D124" s="34">
        <v>4735.143230000001</v>
      </c>
      <c r="E124" s="33">
        <v>13504.403</v>
      </c>
      <c r="F124" s="33">
        <v>3340.6696599999996</v>
      </c>
      <c r="G124" s="14">
        <f t="shared" si="6"/>
        <v>1049.050000000001</v>
      </c>
      <c r="H124" s="15">
        <f t="shared" si="7"/>
        <v>1394.473570000001</v>
      </c>
    </row>
    <row r="125" spans="1:8" s="18" customFormat="1" ht="12.75">
      <c r="A125" s="16">
        <v>71</v>
      </c>
      <c r="B125" s="22" t="s">
        <v>123</v>
      </c>
      <c r="C125" s="14">
        <v>29857.092</v>
      </c>
      <c r="D125" s="34">
        <v>9931.471989999996</v>
      </c>
      <c r="E125" s="33">
        <v>27796.678</v>
      </c>
      <c r="F125" s="33">
        <v>5918.307969999996</v>
      </c>
      <c r="G125" s="14">
        <f t="shared" si="6"/>
        <v>2060.4140000000007</v>
      </c>
      <c r="H125" s="15">
        <f t="shared" si="7"/>
        <v>4013.16402</v>
      </c>
    </row>
    <row r="126" spans="1:8" s="18" customFormat="1" ht="12.75">
      <c r="A126" s="16">
        <v>72</v>
      </c>
      <c r="B126" s="22" t="s">
        <v>124</v>
      </c>
      <c r="C126" s="14">
        <v>13991.282</v>
      </c>
      <c r="D126" s="34">
        <v>3950.29728</v>
      </c>
      <c r="E126" s="33">
        <v>12991.731999999985</v>
      </c>
      <c r="F126" s="33">
        <v>3066.2933599999983</v>
      </c>
      <c r="G126" s="14">
        <f t="shared" si="6"/>
        <v>999.5500000000138</v>
      </c>
      <c r="H126" s="15">
        <f t="shared" si="7"/>
        <v>884.0039200000015</v>
      </c>
    </row>
    <row r="127" spans="1:8" s="18" customFormat="1" ht="12.75">
      <c r="A127" s="16">
        <v>73</v>
      </c>
      <c r="B127" s="22" t="s">
        <v>125</v>
      </c>
      <c r="C127" s="14">
        <v>17073.442199999998</v>
      </c>
      <c r="D127" s="34">
        <v>4723.517249999999</v>
      </c>
      <c r="E127" s="33">
        <v>17150.63178</v>
      </c>
      <c r="F127" s="33">
        <v>4503.968490000001</v>
      </c>
      <c r="G127" s="14">
        <f t="shared" si="6"/>
        <v>-77.18958000000202</v>
      </c>
      <c r="H127" s="15">
        <f t="shared" si="7"/>
        <v>219.54875999999786</v>
      </c>
    </row>
    <row r="128" spans="1:8" s="18" customFormat="1" ht="12.75">
      <c r="A128" s="16">
        <v>74</v>
      </c>
      <c r="B128" s="22" t="s">
        <v>126</v>
      </c>
      <c r="C128" s="14">
        <v>29591.90534</v>
      </c>
      <c r="D128" s="34">
        <v>8536.233709999999</v>
      </c>
      <c r="E128" s="33">
        <v>28398.144989999993</v>
      </c>
      <c r="F128" s="33">
        <v>6826.674900000001</v>
      </c>
      <c r="G128" s="14">
        <f t="shared" si="6"/>
        <v>1193.7603500000077</v>
      </c>
      <c r="H128" s="15">
        <f t="shared" si="7"/>
        <v>1709.5588099999977</v>
      </c>
    </row>
    <row r="129" spans="1:8" s="18" customFormat="1" ht="12.75">
      <c r="A129" s="16">
        <v>75</v>
      </c>
      <c r="B129" s="22" t="s">
        <v>127</v>
      </c>
      <c r="C129" s="14">
        <v>20993.046019999998</v>
      </c>
      <c r="D129" s="34">
        <v>6279.957200000001</v>
      </c>
      <c r="E129" s="33">
        <v>20296.42764999999</v>
      </c>
      <c r="F129" s="33">
        <v>5147.806920000002</v>
      </c>
      <c r="G129" s="14">
        <f t="shared" si="6"/>
        <v>696.6183700000074</v>
      </c>
      <c r="H129" s="15">
        <f t="shared" si="7"/>
        <v>1132.150279999999</v>
      </c>
    </row>
    <row r="130" spans="1:8" s="18" customFormat="1" ht="12.75">
      <c r="A130" s="16">
        <v>76</v>
      </c>
      <c r="B130" s="22" t="s">
        <v>128</v>
      </c>
      <c r="C130" s="14">
        <v>24246.37143</v>
      </c>
      <c r="D130" s="34">
        <v>6981.4760700000015</v>
      </c>
      <c r="E130" s="33">
        <v>23179.807599999996</v>
      </c>
      <c r="F130" s="33">
        <v>6286.87477</v>
      </c>
      <c r="G130" s="14">
        <f aca="true" t="shared" si="9" ref="G130:G193">C130-E130</f>
        <v>1066.5638300000028</v>
      </c>
      <c r="H130" s="15">
        <f aca="true" t="shared" si="10" ref="H130:H193">D130-F130</f>
        <v>694.6013000000012</v>
      </c>
    </row>
    <row r="131" spans="1:8" s="18" customFormat="1" ht="12.75">
      <c r="A131" s="16">
        <v>77</v>
      </c>
      <c r="B131" s="22" t="s">
        <v>129</v>
      </c>
      <c r="C131" s="14">
        <v>12586.884999999998</v>
      </c>
      <c r="D131" s="34">
        <v>3987.40167</v>
      </c>
      <c r="E131" s="33">
        <v>11793.128</v>
      </c>
      <c r="F131" s="33">
        <v>2921.8198499999985</v>
      </c>
      <c r="G131" s="14">
        <f t="shared" si="9"/>
        <v>793.7569999999978</v>
      </c>
      <c r="H131" s="15">
        <f t="shared" si="10"/>
        <v>1065.5818200000017</v>
      </c>
    </row>
    <row r="132" spans="1:8" s="18" customFormat="1" ht="12.75">
      <c r="A132" s="16">
        <v>78</v>
      </c>
      <c r="B132" s="22" t="s">
        <v>130</v>
      </c>
      <c r="C132" s="14">
        <v>38438.645979999994</v>
      </c>
      <c r="D132" s="34">
        <v>11379.932390000002</v>
      </c>
      <c r="E132" s="33">
        <v>33047.45530000001</v>
      </c>
      <c r="F132" s="33">
        <v>8920.012919999996</v>
      </c>
      <c r="G132" s="14">
        <f t="shared" si="9"/>
        <v>5391.190679999985</v>
      </c>
      <c r="H132" s="15">
        <f t="shared" si="10"/>
        <v>2459.919470000006</v>
      </c>
    </row>
    <row r="133" spans="1:8" s="18" customFormat="1" ht="12.75">
      <c r="A133" s="16">
        <v>79</v>
      </c>
      <c r="B133" s="22" t="s">
        <v>131</v>
      </c>
      <c r="C133" s="14">
        <v>19454.593</v>
      </c>
      <c r="D133" s="34">
        <v>7932.099799999999</v>
      </c>
      <c r="E133" s="33">
        <v>18713.293000000005</v>
      </c>
      <c r="F133" s="33">
        <v>4411.978170000001</v>
      </c>
      <c r="G133" s="14">
        <f t="shared" si="9"/>
        <v>741.2999999999956</v>
      </c>
      <c r="H133" s="15">
        <f t="shared" si="10"/>
        <v>3520.121629999998</v>
      </c>
    </row>
    <row r="134" spans="1:8" s="18" customFormat="1" ht="12.75">
      <c r="A134" s="16">
        <v>80</v>
      </c>
      <c r="B134" s="22" t="s">
        <v>132</v>
      </c>
      <c r="C134" s="14">
        <v>46549.14643000001</v>
      </c>
      <c r="D134" s="34">
        <v>14361.361210000003</v>
      </c>
      <c r="E134" s="33">
        <v>45015.372670000004</v>
      </c>
      <c r="F134" s="33">
        <v>11575.308329999998</v>
      </c>
      <c r="G134" s="14">
        <f t="shared" si="9"/>
        <v>1533.7737600000037</v>
      </c>
      <c r="H134" s="15">
        <f t="shared" si="10"/>
        <v>2786.0528800000047</v>
      </c>
    </row>
    <row r="135" spans="1:8" s="18" customFormat="1" ht="12.75">
      <c r="A135" s="16">
        <v>81</v>
      </c>
      <c r="B135" s="22" t="s">
        <v>133</v>
      </c>
      <c r="C135" s="14">
        <v>19177.733</v>
      </c>
      <c r="D135" s="34">
        <v>5875.975790000001</v>
      </c>
      <c r="E135" s="33">
        <v>17216.41319</v>
      </c>
      <c r="F135" s="33">
        <v>3879.768829999999</v>
      </c>
      <c r="G135" s="14">
        <f t="shared" si="9"/>
        <v>1961.3198100000009</v>
      </c>
      <c r="H135" s="15">
        <f t="shared" si="10"/>
        <v>1996.2069600000023</v>
      </c>
    </row>
    <row r="136" spans="1:8" s="18" customFormat="1" ht="12.75">
      <c r="A136" s="16">
        <v>82</v>
      </c>
      <c r="B136" s="22" t="s">
        <v>134</v>
      </c>
      <c r="C136" s="14">
        <v>18527.978569999992</v>
      </c>
      <c r="D136" s="34">
        <v>5787.2717299999995</v>
      </c>
      <c r="E136" s="33">
        <v>18604.993150000017</v>
      </c>
      <c r="F136" s="33">
        <v>4693.966180000003</v>
      </c>
      <c r="G136" s="14">
        <f t="shared" si="9"/>
        <v>-77.01458000002458</v>
      </c>
      <c r="H136" s="15">
        <f t="shared" si="10"/>
        <v>1093.3055499999964</v>
      </c>
    </row>
    <row r="137" spans="1:8" s="18" customFormat="1" ht="12.75">
      <c r="A137" s="16">
        <v>83</v>
      </c>
      <c r="B137" s="22" t="s">
        <v>135</v>
      </c>
      <c r="C137" s="14">
        <v>29069.359460000003</v>
      </c>
      <c r="D137" s="34">
        <v>8820.292000000001</v>
      </c>
      <c r="E137" s="33">
        <v>26779.946860000004</v>
      </c>
      <c r="F137" s="33">
        <v>6595.189680000003</v>
      </c>
      <c r="G137" s="14">
        <f t="shared" si="9"/>
        <v>2289.4125999999997</v>
      </c>
      <c r="H137" s="15">
        <f t="shared" si="10"/>
        <v>2225.102319999998</v>
      </c>
    </row>
    <row r="138" spans="1:8" s="18" customFormat="1" ht="12.75">
      <c r="A138" s="16">
        <v>84</v>
      </c>
      <c r="B138" s="22" t="s">
        <v>136</v>
      </c>
      <c r="C138" s="14">
        <v>26314.050369999997</v>
      </c>
      <c r="D138" s="34">
        <v>8642.592640000003</v>
      </c>
      <c r="E138" s="33">
        <v>22834.40848</v>
      </c>
      <c r="F138" s="33">
        <v>5636.881720000006</v>
      </c>
      <c r="G138" s="14">
        <f t="shared" si="9"/>
        <v>3479.641889999999</v>
      </c>
      <c r="H138" s="15">
        <f t="shared" si="10"/>
        <v>3005.710919999997</v>
      </c>
    </row>
    <row r="139" spans="1:8" s="18" customFormat="1" ht="12.75">
      <c r="A139" s="16">
        <v>85</v>
      </c>
      <c r="B139" s="22" t="s">
        <v>137</v>
      </c>
      <c r="C139" s="14">
        <v>25405.289</v>
      </c>
      <c r="D139" s="34">
        <v>8125.701689999996</v>
      </c>
      <c r="E139" s="33">
        <v>23034.2394</v>
      </c>
      <c r="F139" s="33">
        <v>6112.541840000005</v>
      </c>
      <c r="G139" s="14">
        <f t="shared" si="9"/>
        <v>2371.049600000002</v>
      </c>
      <c r="H139" s="15">
        <f t="shared" si="10"/>
        <v>2013.159849999991</v>
      </c>
    </row>
    <row r="140" spans="1:8" s="18" customFormat="1" ht="12.75">
      <c r="A140" s="16">
        <v>86</v>
      </c>
      <c r="B140" s="22" t="s">
        <v>138</v>
      </c>
      <c r="C140" s="14">
        <v>39636.30353999999</v>
      </c>
      <c r="D140" s="34">
        <v>11041.412100000001</v>
      </c>
      <c r="E140" s="33">
        <v>35396.565729999995</v>
      </c>
      <c r="F140" s="33">
        <v>9402.589330000004</v>
      </c>
      <c r="G140" s="14">
        <f t="shared" si="9"/>
        <v>4239.737809999999</v>
      </c>
      <c r="H140" s="15">
        <f t="shared" si="10"/>
        <v>1638.822769999997</v>
      </c>
    </row>
    <row r="141" spans="1:8" s="18" customFormat="1" ht="12.75">
      <c r="A141" s="16">
        <v>87</v>
      </c>
      <c r="B141" s="22" t="s">
        <v>139</v>
      </c>
      <c r="C141" s="14">
        <v>17095.69127</v>
      </c>
      <c r="D141" s="34">
        <v>5300.575569999998</v>
      </c>
      <c r="E141" s="33">
        <v>17159.904520000004</v>
      </c>
      <c r="F141" s="33">
        <v>4261.272610000001</v>
      </c>
      <c r="G141" s="14">
        <f t="shared" si="9"/>
        <v>-64.21325000000434</v>
      </c>
      <c r="H141" s="15">
        <f t="shared" si="10"/>
        <v>1039.3029599999973</v>
      </c>
    </row>
    <row r="142" spans="1:8" s="18" customFormat="1" ht="12.75">
      <c r="A142" s="16">
        <v>88</v>
      </c>
      <c r="B142" s="22" t="s">
        <v>140</v>
      </c>
      <c r="C142" s="14">
        <v>17545.321</v>
      </c>
      <c r="D142" s="34">
        <v>4964.807159999999</v>
      </c>
      <c r="E142" s="33">
        <v>16832.024</v>
      </c>
      <c r="F142" s="33">
        <v>4050.04612</v>
      </c>
      <c r="G142" s="14">
        <f t="shared" si="9"/>
        <v>713.2969999999987</v>
      </c>
      <c r="H142" s="15">
        <f t="shared" si="10"/>
        <v>914.7610399999994</v>
      </c>
    </row>
    <row r="143" spans="1:8" s="18" customFormat="1" ht="12.75">
      <c r="A143" s="16">
        <v>89</v>
      </c>
      <c r="B143" s="22" t="s">
        <v>141</v>
      </c>
      <c r="C143" s="14">
        <v>23076.405529999996</v>
      </c>
      <c r="D143" s="34">
        <v>6352.91554</v>
      </c>
      <c r="E143" s="33">
        <v>19451.65704</v>
      </c>
      <c r="F143" s="33">
        <v>4705.97331</v>
      </c>
      <c r="G143" s="14">
        <f t="shared" si="9"/>
        <v>3624.748489999998</v>
      </c>
      <c r="H143" s="15">
        <f t="shared" si="10"/>
        <v>1646.9422299999997</v>
      </c>
    </row>
    <row r="144" spans="1:8" s="18" customFormat="1" ht="12.75">
      <c r="A144" s="16">
        <v>90</v>
      </c>
      <c r="B144" s="22" t="s">
        <v>142</v>
      </c>
      <c r="C144" s="14">
        <v>17203.104649999997</v>
      </c>
      <c r="D144" s="34">
        <v>5098.3580600000005</v>
      </c>
      <c r="E144" s="33">
        <v>16022.479650000003</v>
      </c>
      <c r="F144" s="33">
        <v>4756.558309999998</v>
      </c>
      <c r="G144" s="14">
        <f t="shared" si="9"/>
        <v>1180.6249999999945</v>
      </c>
      <c r="H144" s="15">
        <f t="shared" si="10"/>
        <v>341.79975000000286</v>
      </c>
    </row>
    <row r="145" spans="1:8" s="18" customFormat="1" ht="12.75">
      <c r="A145" s="16">
        <v>91</v>
      </c>
      <c r="B145" s="22" t="s">
        <v>143</v>
      </c>
      <c r="C145" s="14">
        <v>24058.0694</v>
      </c>
      <c r="D145" s="34">
        <v>7229.374540000002</v>
      </c>
      <c r="E145" s="33">
        <v>21730.377590000004</v>
      </c>
      <c r="F145" s="33">
        <v>5712.62899</v>
      </c>
      <c r="G145" s="14">
        <f t="shared" si="9"/>
        <v>2327.6918099999966</v>
      </c>
      <c r="H145" s="15">
        <f t="shared" si="10"/>
        <v>1516.7455500000015</v>
      </c>
    </row>
    <row r="146" spans="1:8" s="18" customFormat="1" ht="12.75">
      <c r="A146" s="16">
        <v>92</v>
      </c>
      <c r="B146" s="22" t="s">
        <v>144</v>
      </c>
      <c r="C146" s="14">
        <v>19166.199</v>
      </c>
      <c r="D146" s="34">
        <v>5690.21136</v>
      </c>
      <c r="E146" s="33">
        <v>17326.407</v>
      </c>
      <c r="F146" s="33">
        <v>4069.0670099999884</v>
      </c>
      <c r="G146" s="14">
        <f t="shared" si="9"/>
        <v>1839.7920000000013</v>
      </c>
      <c r="H146" s="15">
        <f t="shared" si="10"/>
        <v>1621.1443500000119</v>
      </c>
    </row>
    <row r="147" spans="1:8" s="18" customFormat="1" ht="12.75">
      <c r="A147" s="16">
        <v>93</v>
      </c>
      <c r="B147" s="22" t="s">
        <v>145</v>
      </c>
      <c r="C147" s="14">
        <v>14373.172180000003</v>
      </c>
      <c r="D147" s="34">
        <v>3987.60061</v>
      </c>
      <c r="E147" s="33">
        <v>11943.244299999997</v>
      </c>
      <c r="F147" s="33">
        <v>3163.06225</v>
      </c>
      <c r="G147" s="14">
        <f t="shared" si="9"/>
        <v>2429.9278800000066</v>
      </c>
      <c r="H147" s="15">
        <f t="shared" si="10"/>
        <v>824.53836</v>
      </c>
    </row>
    <row r="148" spans="1:8" s="18" customFormat="1" ht="12.75">
      <c r="A148" s="16">
        <v>94</v>
      </c>
      <c r="B148" s="22" t="s">
        <v>146</v>
      </c>
      <c r="C148" s="14">
        <v>70846.27174</v>
      </c>
      <c r="D148" s="34">
        <v>19379.783370000005</v>
      </c>
      <c r="E148" s="33">
        <v>53905.22374000001</v>
      </c>
      <c r="F148" s="33">
        <v>12610.126310000009</v>
      </c>
      <c r="G148" s="14">
        <f t="shared" si="9"/>
        <v>16941.047999999988</v>
      </c>
      <c r="H148" s="15">
        <f t="shared" si="10"/>
        <v>6769.657059999996</v>
      </c>
    </row>
    <row r="149" spans="1:8" s="18" customFormat="1" ht="12.75">
      <c r="A149" s="16">
        <v>95</v>
      </c>
      <c r="B149" s="22" t="s">
        <v>147</v>
      </c>
      <c r="C149" s="14">
        <v>17916.148999999998</v>
      </c>
      <c r="D149" s="34">
        <v>5269.534949999999</v>
      </c>
      <c r="E149" s="33">
        <v>17114.711709999996</v>
      </c>
      <c r="F149" s="33">
        <v>3852.96292</v>
      </c>
      <c r="G149" s="14">
        <f t="shared" si="9"/>
        <v>801.4372900000017</v>
      </c>
      <c r="H149" s="15">
        <f t="shared" si="10"/>
        <v>1416.5720299999994</v>
      </c>
    </row>
    <row r="150" spans="1:8" s="18" customFormat="1" ht="12.75">
      <c r="A150" s="16">
        <v>96</v>
      </c>
      <c r="B150" s="22" t="s">
        <v>148</v>
      </c>
      <c r="C150" s="14">
        <v>19778.334630000005</v>
      </c>
      <c r="D150" s="34">
        <v>6516.811940000001</v>
      </c>
      <c r="E150" s="33">
        <v>19563.661099999994</v>
      </c>
      <c r="F150" s="33">
        <v>4261.190489999998</v>
      </c>
      <c r="G150" s="14">
        <f t="shared" si="9"/>
        <v>214.67353000001094</v>
      </c>
      <c r="H150" s="15">
        <f t="shared" si="10"/>
        <v>2255.6214500000033</v>
      </c>
    </row>
    <row r="151" spans="1:8" s="18" customFormat="1" ht="12.75">
      <c r="A151" s="16">
        <v>97</v>
      </c>
      <c r="B151" s="22" t="s">
        <v>149</v>
      </c>
      <c r="C151" s="14">
        <v>29981.963</v>
      </c>
      <c r="D151" s="34">
        <v>9496.66779</v>
      </c>
      <c r="E151" s="33">
        <v>25043.475</v>
      </c>
      <c r="F151" s="33">
        <v>5988.1246800000035</v>
      </c>
      <c r="G151" s="14">
        <f t="shared" si="9"/>
        <v>4938.488000000001</v>
      </c>
      <c r="H151" s="15">
        <f t="shared" si="10"/>
        <v>3508.543109999996</v>
      </c>
    </row>
    <row r="152" spans="1:8" s="18" customFormat="1" ht="12.75">
      <c r="A152" s="16">
        <v>98</v>
      </c>
      <c r="B152" s="22" t="s">
        <v>150</v>
      </c>
      <c r="C152" s="14">
        <v>34748.102</v>
      </c>
      <c r="D152" s="34">
        <v>9492.969829999998</v>
      </c>
      <c r="E152" s="33">
        <v>33036.373</v>
      </c>
      <c r="F152" s="33">
        <v>8295.876250000003</v>
      </c>
      <c r="G152" s="14">
        <f t="shared" si="9"/>
        <v>1711.7289999999994</v>
      </c>
      <c r="H152" s="15">
        <f t="shared" si="10"/>
        <v>1197.0935799999952</v>
      </c>
    </row>
    <row r="153" spans="1:8" s="18" customFormat="1" ht="12.75">
      <c r="A153" s="16">
        <v>99</v>
      </c>
      <c r="B153" s="22" t="s">
        <v>151</v>
      </c>
      <c r="C153" s="14">
        <v>15061.618999999999</v>
      </c>
      <c r="D153" s="34">
        <v>4720.090230000001</v>
      </c>
      <c r="E153" s="33">
        <v>14577.502</v>
      </c>
      <c r="F153" s="33">
        <v>3285.747430000001</v>
      </c>
      <c r="G153" s="14">
        <f t="shared" si="9"/>
        <v>484.11699999999837</v>
      </c>
      <c r="H153" s="15">
        <f t="shared" si="10"/>
        <v>1434.3428</v>
      </c>
    </row>
    <row r="154" spans="1:8" s="18" customFormat="1" ht="12.75">
      <c r="A154" s="16">
        <v>100</v>
      </c>
      <c r="B154" s="22" t="s">
        <v>152</v>
      </c>
      <c r="C154" s="14">
        <v>27423.32</v>
      </c>
      <c r="D154" s="34">
        <v>7814.928069999999</v>
      </c>
      <c r="E154" s="33">
        <v>27239.88232</v>
      </c>
      <c r="F154" s="33">
        <v>6876.94331</v>
      </c>
      <c r="G154" s="14">
        <f t="shared" si="9"/>
        <v>183.4376799999991</v>
      </c>
      <c r="H154" s="15">
        <f t="shared" si="10"/>
        <v>937.9847599999994</v>
      </c>
    </row>
    <row r="155" spans="1:8" s="18" customFormat="1" ht="12.75">
      <c r="A155" s="16">
        <v>101</v>
      </c>
      <c r="B155" s="22" t="s">
        <v>153</v>
      </c>
      <c r="C155" s="14">
        <v>41224.37915</v>
      </c>
      <c r="D155" s="34">
        <v>11866.432879999998</v>
      </c>
      <c r="E155" s="33">
        <v>38719.77106</v>
      </c>
      <c r="F155" s="33">
        <v>10735.983719999998</v>
      </c>
      <c r="G155" s="14">
        <f t="shared" si="9"/>
        <v>2504.6080900000015</v>
      </c>
      <c r="H155" s="15">
        <f t="shared" si="10"/>
        <v>1130.4491600000001</v>
      </c>
    </row>
    <row r="156" spans="1:8" s="18" customFormat="1" ht="12.75">
      <c r="A156" s="16">
        <v>102</v>
      </c>
      <c r="B156" s="22" t="s">
        <v>154</v>
      </c>
      <c r="C156" s="14">
        <v>9164.822059999999</v>
      </c>
      <c r="D156" s="34">
        <v>2557.95413</v>
      </c>
      <c r="E156" s="33">
        <v>8523.953109999999</v>
      </c>
      <c r="F156" s="33">
        <v>2219.1200899999994</v>
      </c>
      <c r="G156" s="14">
        <f t="shared" si="9"/>
        <v>640.86895</v>
      </c>
      <c r="H156" s="15">
        <f t="shared" si="10"/>
        <v>338.83404000000064</v>
      </c>
    </row>
    <row r="157" spans="1:8" s="18" customFormat="1" ht="12.75">
      <c r="A157" s="16">
        <v>103</v>
      </c>
      <c r="B157" s="22" t="s">
        <v>155</v>
      </c>
      <c r="C157" s="14">
        <v>16461.586</v>
      </c>
      <c r="D157" s="34">
        <v>4863.695029999999</v>
      </c>
      <c r="E157" s="33">
        <v>15575.297569999997</v>
      </c>
      <c r="F157" s="33">
        <v>3933.4445699999997</v>
      </c>
      <c r="G157" s="14">
        <f t="shared" si="9"/>
        <v>886.2884300000023</v>
      </c>
      <c r="H157" s="15">
        <f t="shared" si="10"/>
        <v>930.2504599999993</v>
      </c>
    </row>
    <row r="158" spans="1:8" s="18" customFormat="1" ht="12.75">
      <c r="A158" s="16">
        <v>104</v>
      </c>
      <c r="B158" s="22" t="s">
        <v>156</v>
      </c>
      <c r="C158" s="14">
        <v>29608.726810000004</v>
      </c>
      <c r="D158" s="34">
        <v>8734.18194</v>
      </c>
      <c r="E158" s="33">
        <v>28110.664660000002</v>
      </c>
      <c r="F158" s="33">
        <v>6871.353240000004</v>
      </c>
      <c r="G158" s="14">
        <f t="shared" si="9"/>
        <v>1498.0621500000016</v>
      </c>
      <c r="H158" s="15">
        <f t="shared" si="10"/>
        <v>1862.8286999999964</v>
      </c>
    </row>
    <row r="159" spans="1:8" s="18" customFormat="1" ht="12.75">
      <c r="A159" s="16">
        <v>105</v>
      </c>
      <c r="B159" s="22" t="s">
        <v>157</v>
      </c>
      <c r="C159" s="14">
        <v>33223.805</v>
      </c>
      <c r="D159" s="34">
        <v>9952.358179999997</v>
      </c>
      <c r="E159" s="33">
        <v>31269.46</v>
      </c>
      <c r="F159" s="33">
        <v>8291.081179999997</v>
      </c>
      <c r="G159" s="14">
        <f t="shared" si="9"/>
        <v>1954.3450000000012</v>
      </c>
      <c r="H159" s="15">
        <f t="shared" si="10"/>
        <v>1661.277</v>
      </c>
    </row>
    <row r="160" spans="1:8" s="18" customFormat="1" ht="12.75">
      <c r="A160" s="16">
        <v>106</v>
      </c>
      <c r="B160" s="22" t="s">
        <v>158</v>
      </c>
      <c r="C160" s="14">
        <v>29174.971999999998</v>
      </c>
      <c r="D160" s="34">
        <v>8364.82106</v>
      </c>
      <c r="E160" s="33">
        <v>28308.889</v>
      </c>
      <c r="F160" s="33">
        <v>6669.182939999996</v>
      </c>
      <c r="G160" s="14">
        <f t="shared" si="9"/>
        <v>866.0829999999987</v>
      </c>
      <c r="H160" s="15">
        <f t="shared" si="10"/>
        <v>1695.6381200000042</v>
      </c>
    </row>
    <row r="161" spans="1:8" s="18" customFormat="1" ht="12.75">
      <c r="A161" s="16">
        <v>107</v>
      </c>
      <c r="B161" s="22" t="s">
        <v>159</v>
      </c>
      <c r="C161" s="14">
        <v>25178.483</v>
      </c>
      <c r="D161" s="34">
        <v>7557.549099999998</v>
      </c>
      <c r="E161" s="33">
        <v>24336.127</v>
      </c>
      <c r="F161" s="33">
        <v>5890.654710000001</v>
      </c>
      <c r="G161" s="14">
        <f t="shared" si="9"/>
        <v>842.3559999999998</v>
      </c>
      <c r="H161" s="15">
        <f t="shared" si="10"/>
        <v>1666.8943899999977</v>
      </c>
    </row>
    <row r="162" spans="1:8" s="18" customFormat="1" ht="12.75">
      <c r="A162" s="16">
        <v>108</v>
      </c>
      <c r="B162" s="22" t="s">
        <v>160</v>
      </c>
      <c r="C162" s="14">
        <v>15528.902329999997</v>
      </c>
      <c r="D162" s="34">
        <v>4867.865929999999</v>
      </c>
      <c r="E162" s="33">
        <v>14538.450139999997</v>
      </c>
      <c r="F162" s="33">
        <v>3199.3153899999998</v>
      </c>
      <c r="G162" s="14">
        <f t="shared" si="9"/>
        <v>990.45219</v>
      </c>
      <c r="H162" s="15">
        <f t="shared" si="10"/>
        <v>1668.5505399999993</v>
      </c>
    </row>
    <row r="163" spans="1:8" s="18" customFormat="1" ht="12.75">
      <c r="A163" s="16">
        <v>109</v>
      </c>
      <c r="B163" s="22" t="s">
        <v>161</v>
      </c>
      <c r="C163" s="14">
        <v>31130.281999999996</v>
      </c>
      <c r="D163" s="34">
        <v>9494.953399999997</v>
      </c>
      <c r="E163" s="33">
        <v>28063.561</v>
      </c>
      <c r="F163" s="33">
        <v>6666.061010000003</v>
      </c>
      <c r="G163" s="14">
        <f t="shared" si="9"/>
        <v>3066.720999999994</v>
      </c>
      <c r="H163" s="15">
        <f t="shared" si="10"/>
        <v>2828.8923899999936</v>
      </c>
    </row>
    <row r="164" spans="1:8" s="18" customFormat="1" ht="12.75">
      <c r="A164" s="16">
        <v>110</v>
      </c>
      <c r="B164" s="22" t="s">
        <v>162</v>
      </c>
      <c r="C164" s="14">
        <v>7587.087</v>
      </c>
      <c r="D164" s="34">
        <v>2230.23134</v>
      </c>
      <c r="E164" s="33">
        <v>7481.127</v>
      </c>
      <c r="F164" s="33">
        <v>1946.2478599999993</v>
      </c>
      <c r="G164" s="14">
        <f t="shared" si="9"/>
        <v>105.96000000000004</v>
      </c>
      <c r="H164" s="15">
        <f t="shared" si="10"/>
        <v>283.98348000000055</v>
      </c>
    </row>
    <row r="165" spans="1:8" s="18" customFormat="1" ht="12.75">
      <c r="A165" s="16">
        <v>111</v>
      </c>
      <c r="B165" s="22" t="s">
        <v>163</v>
      </c>
      <c r="C165" s="14">
        <v>39064.973000000005</v>
      </c>
      <c r="D165" s="34">
        <v>12642.960599999999</v>
      </c>
      <c r="E165" s="33">
        <v>36778.036</v>
      </c>
      <c r="F165" s="33">
        <v>8619.313209999997</v>
      </c>
      <c r="G165" s="14">
        <f t="shared" si="9"/>
        <v>2286.9370000000054</v>
      </c>
      <c r="H165" s="15">
        <f t="shared" si="10"/>
        <v>4023.647390000002</v>
      </c>
    </row>
    <row r="166" spans="1:8" s="18" customFormat="1" ht="12.75">
      <c r="A166" s="16">
        <v>112</v>
      </c>
      <c r="B166" s="22" t="s">
        <v>164</v>
      </c>
      <c r="C166" s="14">
        <v>11238.69526</v>
      </c>
      <c r="D166" s="34">
        <v>3631.7816199999993</v>
      </c>
      <c r="E166" s="33">
        <v>10513.92426</v>
      </c>
      <c r="F166" s="33">
        <v>2661.9076299999983</v>
      </c>
      <c r="G166" s="14">
        <f t="shared" si="9"/>
        <v>724.7710000000006</v>
      </c>
      <c r="H166" s="15">
        <f t="shared" si="10"/>
        <v>969.873990000001</v>
      </c>
    </row>
    <row r="167" spans="1:8" s="18" customFormat="1" ht="12.75">
      <c r="A167" s="16">
        <v>113</v>
      </c>
      <c r="B167" s="22" t="s">
        <v>165</v>
      </c>
      <c r="C167" s="14">
        <v>31181.317329999998</v>
      </c>
      <c r="D167" s="34">
        <v>9471.304300000002</v>
      </c>
      <c r="E167" s="33">
        <v>29718.184329999996</v>
      </c>
      <c r="F167" s="33">
        <v>7369.473550000001</v>
      </c>
      <c r="G167" s="14">
        <f t="shared" si="9"/>
        <v>1463.1330000000016</v>
      </c>
      <c r="H167" s="15">
        <f t="shared" si="10"/>
        <v>2101.830750000001</v>
      </c>
    </row>
    <row r="168" spans="1:8" s="18" customFormat="1" ht="12.75">
      <c r="A168" s="16">
        <v>114</v>
      </c>
      <c r="B168" s="22" t="s">
        <v>166</v>
      </c>
      <c r="C168" s="14">
        <v>38591.73428</v>
      </c>
      <c r="D168" s="34">
        <v>11083.96915</v>
      </c>
      <c r="E168" s="33">
        <v>32701.565680000003</v>
      </c>
      <c r="F168" s="33">
        <v>7388.3432999999995</v>
      </c>
      <c r="G168" s="14">
        <f t="shared" si="9"/>
        <v>5890.168599999994</v>
      </c>
      <c r="H168" s="15">
        <f t="shared" si="10"/>
        <v>3695.6258500000013</v>
      </c>
    </row>
    <row r="169" spans="1:8" s="18" customFormat="1" ht="12.75">
      <c r="A169" s="16">
        <v>115</v>
      </c>
      <c r="B169" s="22" t="s">
        <v>167</v>
      </c>
      <c r="C169" s="14">
        <v>21855.286739999996</v>
      </c>
      <c r="D169" s="34">
        <v>6521.10146</v>
      </c>
      <c r="E169" s="33">
        <v>21762.222779999996</v>
      </c>
      <c r="F169" s="33">
        <v>4871.666469999996</v>
      </c>
      <c r="G169" s="14">
        <f t="shared" si="9"/>
        <v>93.0639599999995</v>
      </c>
      <c r="H169" s="15">
        <f t="shared" si="10"/>
        <v>1649.4349900000043</v>
      </c>
    </row>
    <row r="170" spans="1:8" s="18" customFormat="1" ht="12.75">
      <c r="A170" s="16">
        <v>116</v>
      </c>
      <c r="B170" s="22" t="s">
        <v>168</v>
      </c>
      <c r="C170" s="14">
        <v>22374.66604</v>
      </c>
      <c r="D170" s="34">
        <v>6624.537349999999</v>
      </c>
      <c r="E170" s="33">
        <v>22316.579750000004</v>
      </c>
      <c r="F170" s="33">
        <v>5490.445939999999</v>
      </c>
      <c r="G170" s="14">
        <f t="shared" si="9"/>
        <v>58.08628999999564</v>
      </c>
      <c r="H170" s="15">
        <f t="shared" si="10"/>
        <v>1134.09141</v>
      </c>
    </row>
    <row r="171" spans="1:8" s="18" customFormat="1" ht="12.75">
      <c r="A171" s="16">
        <v>117</v>
      </c>
      <c r="B171" s="22" t="s">
        <v>169</v>
      </c>
      <c r="C171" s="14">
        <v>13812.115620000004</v>
      </c>
      <c r="D171" s="34">
        <v>3873.4373200000005</v>
      </c>
      <c r="E171" s="33">
        <v>12694.952880000004</v>
      </c>
      <c r="F171" s="33">
        <v>3650.239930000002</v>
      </c>
      <c r="G171" s="14">
        <f t="shared" si="9"/>
        <v>1117.1627399999998</v>
      </c>
      <c r="H171" s="15">
        <f t="shared" si="10"/>
        <v>223.19738999999845</v>
      </c>
    </row>
    <row r="172" spans="1:8" s="18" customFormat="1" ht="12.75">
      <c r="A172" s="16">
        <v>118</v>
      </c>
      <c r="B172" s="22" t="s">
        <v>170</v>
      </c>
      <c r="C172" s="14">
        <v>39959.27261</v>
      </c>
      <c r="D172" s="34">
        <v>12174.470850000002</v>
      </c>
      <c r="E172" s="33">
        <v>35605.93259</v>
      </c>
      <c r="F172" s="33">
        <v>9147.838180000004</v>
      </c>
      <c r="G172" s="14">
        <f t="shared" si="9"/>
        <v>4353.340020000003</v>
      </c>
      <c r="H172" s="15">
        <f t="shared" si="10"/>
        <v>3026.6326699999972</v>
      </c>
    </row>
    <row r="173" spans="1:8" s="18" customFormat="1" ht="12.75">
      <c r="A173" s="16">
        <v>119</v>
      </c>
      <c r="B173" s="22" t="s">
        <v>171</v>
      </c>
      <c r="C173" s="14">
        <v>16815.49008</v>
      </c>
      <c r="D173" s="34">
        <v>5115.2358</v>
      </c>
      <c r="E173" s="33">
        <v>17268.842909999992</v>
      </c>
      <c r="F173" s="33">
        <v>3970.107820000001</v>
      </c>
      <c r="G173" s="14">
        <f t="shared" si="9"/>
        <v>-453.35282999999254</v>
      </c>
      <c r="H173" s="15">
        <f t="shared" si="10"/>
        <v>1145.1279799999993</v>
      </c>
    </row>
    <row r="174" spans="1:8" s="18" customFormat="1" ht="12.75">
      <c r="A174" s="16">
        <v>120</v>
      </c>
      <c r="B174" s="22" t="s">
        <v>172</v>
      </c>
      <c r="C174" s="14">
        <v>34033.097</v>
      </c>
      <c r="D174" s="34">
        <v>10386.506780000002</v>
      </c>
      <c r="E174" s="33">
        <v>31129.306</v>
      </c>
      <c r="F174" s="33">
        <v>7240.829499999998</v>
      </c>
      <c r="G174" s="14">
        <f t="shared" si="9"/>
        <v>2903.791000000001</v>
      </c>
      <c r="H174" s="15">
        <f t="shared" si="10"/>
        <v>3145.6772800000035</v>
      </c>
    </row>
    <row r="175" spans="1:8" s="18" customFormat="1" ht="12.75">
      <c r="A175" s="16">
        <v>121</v>
      </c>
      <c r="B175" s="22" t="s">
        <v>173</v>
      </c>
      <c r="C175" s="14">
        <v>13345.786</v>
      </c>
      <c r="D175" s="34">
        <v>3898.3129700000013</v>
      </c>
      <c r="E175" s="33">
        <v>13113.606</v>
      </c>
      <c r="F175" s="33">
        <v>3396.3795500000015</v>
      </c>
      <c r="G175" s="14">
        <f t="shared" si="9"/>
        <v>232.1800000000003</v>
      </c>
      <c r="H175" s="15">
        <f t="shared" si="10"/>
        <v>501.93341999999984</v>
      </c>
    </row>
    <row r="176" spans="1:8" s="18" customFormat="1" ht="12.75">
      <c r="A176" s="16">
        <v>122</v>
      </c>
      <c r="B176" s="22" t="s">
        <v>174</v>
      </c>
      <c r="C176" s="14">
        <v>44842.116</v>
      </c>
      <c r="D176" s="34">
        <v>13077.42436</v>
      </c>
      <c r="E176" s="33">
        <v>42262.6184</v>
      </c>
      <c r="F176" s="33">
        <v>10413.076410000003</v>
      </c>
      <c r="G176" s="14">
        <f t="shared" si="9"/>
        <v>2579.4976000000024</v>
      </c>
      <c r="H176" s="15">
        <f t="shared" si="10"/>
        <v>2664.3479499999976</v>
      </c>
    </row>
    <row r="177" spans="1:8" s="18" customFormat="1" ht="12.75">
      <c r="A177" s="16">
        <v>123</v>
      </c>
      <c r="B177" s="22" t="s">
        <v>175</v>
      </c>
      <c r="C177" s="14">
        <v>21954.436800000003</v>
      </c>
      <c r="D177" s="34">
        <v>6362.810839999997</v>
      </c>
      <c r="E177" s="33">
        <v>21399.717</v>
      </c>
      <c r="F177" s="33">
        <v>5131.925659999996</v>
      </c>
      <c r="G177" s="14">
        <f t="shared" si="9"/>
        <v>554.7198000000026</v>
      </c>
      <c r="H177" s="15">
        <f t="shared" si="10"/>
        <v>1230.8851800000011</v>
      </c>
    </row>
    <row r="178" spans="1:8" s="18" customFormat="1" ht="12.75">
      <c r="A178" s="16">
        <v>124</v>
      </c>
      <c r="B178" s="22" t="s">
        <v>176</v>
      </c>
      <c r="C178" s="14">
        <v>42345.46075</v>
      </c>
      <c r="D178" s="34">
        <v>12565.852009999997</v>
      </c>
      <c r="E178" s="33">
        <v>41726.55394000002</v>
      </c>
      <c r="F178" s="33">
        <v>9692.55563</v>
      </c>
      <c r="G178" s="14">
        <f t="shared" si="9"/>
        <v>618.9068099999786</v>
      </c>
      <c r="H178" s="15">
        <f t="shared" si="10"/>
        <v>2873.296379999996</v>
      </c>
    </row>
    <row r="179" spans="1:8" s="20" customFormat="1" ht="16.5" customHeight="1">
      <c r="A179" s="16">
        <v>125</v>
      </c>
      <c r="B179" s="22" t="s">
        <v>177</v>
      </c>
      <c r="C179" s="14">
        <v>35232.01608999999</v>
      </c>
      <c r="D179" s="34">
        <v>10959.576170000002</v>
      </c>
      <c r="E179" s="33">
        <v>31255.96468</v>
      </c>
      <c r="F179" s="33">
        <v>7284.636119999998</v>
      </c>
      <c r="G179" s="14">
        <f t="shared" si="9"/>
        <v>3976.051409999989</v>
      </c>
      <c r="H179" s="15">
        <f t="shared" si="10"/>
        <v>3674.940050000004</v>
      </c>
    </row>
    <row r="180" spans="1:8" s="26" customFormat="1" ht="12.75">
      <c r="A180" s="16">
        <v>126</v>
      </c>
      <c r="B180" s="22" t="s">
        <v>178</v>
      </c>
      <c r="C180" s="14">
        <v>12272.72061</v>
      </c>
      <c r="D180" s="34">
        <v>3600.1434500000005</v>
      </c>
      <c r="E180" s="14">
        <v>12272.19001</v>
      </c>
      <c r="F180" s="14">
        <v>2692.7664799999993</v>
      </c>
      <c r="G180" s="14">
        <f t="shared" si="9"/>
        <v>0.5306000000000495</v>
      </c>
      <c r="H180" s="15">
        <f t="shared" si="10"/>
        <v>907.3769700000012</v>
      </c>
    </row>
    <row r="181" spans="1:8" s="12" customFormat="1" ht="12.75">
      <c r="A181" s="40" t="s">
        <v>179</v>
      </c>
      <c r="B181" s="41"/>
      <c r="C181" s="19">
        <f aca="true" t="shared" si="11" ref="C181:H181">SUM(C85:C180)</f>
        <v>2421517.03542</v>
      </c>
      <c r="D181" s="19">
        <f t="shared" si="11"/>
        <v>725501.1181600001</v>
      </c>
      <c r="E181" s="19">
        <f t="shared" si="11"/>
        <v>2255823.0793200005</v>
      </c>
      <c r="F181" s="19">
        <f t="shared" si="11"/>
        <v>555034.6823499999</v>
      </c>
      <c r="G181" s="19">
        <f t="shared" si="11"/>
        <v>165693.95609999992</v>
      </c>
      <c r="H181" s="19">
        <f t="shared" si="11"/>
        <v>170466.43580999997</v>
      </c>
    </row>
    <row r="182" spans="1:8" s="18" customFormat="1" ht="12.75">
      <c r="A182" s="16"/>
      <c r="B182" s="13" t="s">
        <v>180</v>
      </c>
      <c r="C182" s="14"/>
      <c r="D182" s="34"/>
      <c r="E182" s="33"/>
      <c r="F182" s="33"/>
      <c r="G182" s="14"/>
      <c r="H182" s="15"/>
    </row>
    <row r="183" spans="1:8" s="18" customFormat="1" ht="12.75">
      <c r="A183" s="16">
        <v>127</v>
      </c>
      <c r="B183" s="22" t="s">
        <v>181</v>
      </c>
      <c r="C183" s="14">
        <v>30033.12498</v>
      </c>
      <c r="D183" s="14">
        <v>8369.23994</v>
      </c>
      <c r="E183" s="33">
        <v>28297.634239999996</v>
      </c>
      <c r="F183" s="33">
        <v>7170.041359999996</v>
      </c>
      <c r="G183" s="14">
        <f t="shared" si="9"/>
        <v>1735.4907400000047</v>
      </c>
      <c r="H183" s="15">
        <f t="shared" si="10"/>
        <v>1199.1985800000039</v>
      </c>
    </row>
    <row r="184" spans="1:8" s="18" customFormat="1" ht="12.75">
      <c r="A184" s="16">
        <v>128</v>
      </c>
      <c r="B184" s="22" t="s">
        <v>182</v>
      </c>
      <c r="C184" s="14">
        <v>124860.43481</v>
      </c>
      <c r="D184" s="34">
        <v>37141.44222999999</v>
      </c>
      <c r="E184" s="33">
        <v>117869.99180999998</v>
      </c>
      <c r="F184" s="33">
        <v>28363.737739999986</v>
      </c>
      <c r="G184" s="14">
        <f t="shared" si="9"/>
        <v>6990.443000000028</v>
      </c>
      <c r="H184" s="15">
        <f t="shared" si="10"/>
        <v>8777.704490000007</v>
      </c>
    </row>
    <row r="185" spans="1:8" s="18" customFormat="1" ht="12.75">
      <c r="A185" s="16">
        <v>129</v>
      </c>
      <c r="B185" s="22" t="s">
        <v>183</v>
      </c>
      <c r="C185" s="14">
        <v>103740.76530999999</v>
      </c>
      <c r="D185" s="34">
        <v>30824.14671</v>
      </c>
      <c r="E185" s="33">
        <v>103320.53917000002</v>
      </c>
      <c r="F185" s="33">
        <v>25200.958209999986</v>
      </c>
      <c r="G185" s="14">
        <f t="shared" si="9"/>
        <v>420.22613999996975</v>
      </c>
      <c r="H185" s="15">
        <f t="shared" si="10"/>
        <v>5623.188500000015</v>
      </c>
    </row>
    <row r="186" spans="1:8" s="18" customFormat="1" ht="12.75">
      <c r="A186" s="16">
        <v>130</v>
      </c>
      <c r="B186" s="22" t="s">
        <v>184</v>
      </c>
      <c r="C186" s="14">
        <v>53035.294519999996</v>
      </c>
      <c r="D186" s="34">
        <v>15995.062139999998</v>
      </c>
      <c r="E186" s="33">
        <v>51531.71342999999</v>
      </c>
      <c r="F186" s="33">
        <v>12834.228359999992</v>
      </c>
      <c r="G186" s="14">
        <f t="shared" si="9"/>
        <v>1503.581090000007</v>
      </c>
      <c r="H186" s="15">
        <f t="shared" si="10"/>
        <v>3160.8337800000063</v>
      </c>
    </row>
    <row r="187" spans="1:8" s="18" customFormat="1" ht="12.75">
      <c r="A187" s="16">
        <v>131</v>
      </c>
      <c r="B187" s="22" t="s">
        <v>185</v>
      </c>
      <c r="C187" s="14">
        <v>22945.83035</v>
      </c>
      <c r="D187" s="34">
        <v>6756.59805</v>
      </c>
      <c r="E187" s="33">
        <v>21960.02948</v>
      </c>
      <c r="F187" s="33">
        <v>5309.98307</v>
      </c>
      <c r="G187" s="14">
        <f t="shared" si="9"/>
        <v>985.8008699999991</v>
      </c>
      <c r="H187" s="15">
        <f t="shared" si="10"/>
        <v>1446.6149799999994</v>
      </c>
    </row>
    <row r="188" spans="1:8" s="18" customFormat="1" ht="12.75">
      <c r="A188" s="16">
        <v>132</v>
      </c>
      <c r="B188" s="22" t="s">
        <v>186</v>
      </c>
      <c r="C188" s="14">
        <v>38534.80406</v>
      </c>
      <c r="D188" s="34">
        <v>12765.038610000003</v>
      </c>
      <c r="E188" s="33">
        <v>32870.30848</v>
      </c>
      <c r="F188" s="33">
        <v>8843.037940000004</v>
      </c>
      <c r="G188" s="14">
        <f t="shared" si="9"/>
        <v>5664.4955800000025</v>
      </c>
      <c r="H188" s="15">
        <f t="shared" si="10"/>
        <v>3922.0006699999994</v>
      </c>
    </row>
    <row r="189" spans="1:8" s="18" customFormat="1" ht="12.75">
      <c r="A189" s="16">
        <v>133</v>
      </c>
      <c r="B189" s="22" t="s">
        <v>187</v>
      </c>
      <c r="C189" s="14">
        <v>14973.297630000001</v>
      </c>
      <c r="D189" s="34">
        <v>4421.70293</v>
      </c>
      <c r="E189" s="33">
        <v>12332.594180000004</v>
      </c>
      <c r="F189" s="33">
        <v>3221.662649999997</v>
      </c>
      <c r="G189" s="14">
        <f t="shared" si="9"/>
        <v>2640.7034499999972</v>
      </c>
      <c r="H189" s="15">
        <f t="shared" si="10"/>
        <v>1200.0402800000033</v>
      </c>
    </row>
    <row r="190" spans="1:8" s="18" customFormat="1" ht="12.75">
      <c r="A190" s="16">
        <v>134</v>
      </c>
      <c r="B190" s="22" t="s">
        <v>188</v>
      </c>
      <c r="C190" s="14">
        <v>22000.961</v>
      </c>
      <c r="D190" s="34">
        <v>6480.20939</v>
      </c>
      <c r="E190" s="33">
        <v>19657.502</v>
      </c>
      <c r="F190" s="33">
        <v>4883.128339999998</v>
      </c>
      <c r="G190" s="14">
        <f t="shared" si="9"/>
        <v>2343.458999999999</v>
      </c>
      <c r="H190" s="15">
        <f t="shared" si="10"/>
        <v>1597.0810500000016</v>
      </c>
    </row>
    <row r="191" spans="1:8" s="18" customFormat="1" ht="12.75">
      <c r="A191" s="16">
        <v>135</v>
      </c>
      <c r="B191" s="22" t="s">
        <v>189</v>
      </c>
      <c r="C191" s="14">
        <v>27670.516539999997</v>
      </c>
      <c r="D191" s="34">
        <v>8492.0735</v>
      </c>
      <c r="E191" s="33">
        <v>27067.34939</v>
      </c>
      <c r="F191" s="33">
        <v>6993.18991</v>
      </c>
      <c r="G191" s="14">
        <f t="shared" si="9"/>
        <v>603.1671499999975</v>
      </c>
      <c r="H191" s="15">
        <f t="shared" si="10"/>
        <v>1498.8835900000004</v>
      </c>
    </row>
    <row r="192" spans="1:8" s="18" customFormat="1" ht="12.75">
      <c r="A192" s="16">
        <v>136</v>
      </c>
      <c r="B192" s="22" t="s">
        <v>190</v>
      </c>
      <c r="C192" s="14">
        <v>38936.873</v>
      </c>
      <c r="D192" s="34">
        <v>10988.822320000001</v>
      </c>
      <c r="E192" s="33">
        <v>38331.242009999994</v>
      </c>
      <c r="F192" s="33">
        <v>9994.375389999997</v>
      </c>
      <c r="G192" s="14">
        <f t="shared" si="9"/>
        <v>605.6309900000051</v>
      </c>
      <c r="H192" s="15">
        <f t="shared" si="10"/>
        <v>994.4469300000037</v>
      </c>
    </row>
    <row r="193" spans="1:8" s="18" customFormat="1" ht="12.75">
      <c r="A193" s="16">
        <v>137</v>
      </c>
      <c r="B193" s="22" t="s">
        <v>191</v>
      </c>
      <c r="C193" s="14">
        <v>21945.411999999997</v>
      </c>
      <c r="D193" s="34">
        <v>6587.50504</v>
      </c>
      <c r="E193" s="33">
        <v>21757.294429999998</v>
      </c>
      <c r="F193" s="33">
        <v>5635.154330000002</v>
      </c>
      <c r="G193" s="14">
        <f t="shared" si="9"/>
        <v>188.11756999999852</v>
      </c>
      <c r="H193" s="15">
        <f t="shared" si="10"/>
        <v>952.3507099999979</v>
      </c>
    </row>
    <row r="194" spans="1:8" s="18" customFormat="1" ht="12.75">
      <c r="A194" s="16">
        <v>138</v>
      </c>
      <c r="B194" s="22" t="s">
        <v>192</v>
      </c>
      <c r="C194" s="14">
        <v>22508.56</v>
      </c>
      <c r="D194" s="34">
        <v>6322.489909999999</v>
      </c>
      <c r="E194" s="33">
        <v>21158.479</v>
      </c>
      <c r="F194" s="33">
        <v>5803.542560000001</v>
      </c>
      <c r="G194" s="14">
        <f aca="true" t="shared" si="12" ref="G194:G204">C194-E194</f>
        <v>1350.081000000002</v>
      </c>
      <c r="H194" s="15">
        <f aca="true" t="shared" si="13" ref="H194:H204">D194-F194</f>
        <v>518.9473499999986</v>
      </c>
    </row>
    <row r="195" spans="1:8" s="18" customFormat="1" ht="12.75">
      <c r="A195" s="16">
        <v>139</v>
      </c>
      <c r="B195" s="22" t="s">
        <v>193</v>
      </c>
      <c r="C195" s="14">
        <v>143973.57400000002</v>
      </c>
      <c r="D195" s="34">
        <v>41105.53889000002</v>
      </c>
      <c r="E195" s="33">
        <v>134952.352</v>
      </c>
      <c r="F195" s="33">
        <v>30026.136130000003</v>
      </c>
      <c r="G195" s="14">
        <f t="shared" si="12"/>
        <v>9021.222000000009</v>
      </c>
      <c r="H195" s="15">
        <f t="shared" si="13"/>
        <v>11079.402760000015</v>
      </c>
    </row>
    <row r="196" spans="1:8" s="18" customFormat="1" ht="12.75">
      <c r="A196" s="16">
        <v>140</v>
      </c>
      <c r="B196" s="22" t="s">
        <v>194</v>
      </c>
      <c r="C196" s="14">
        <v>36622.90778999999</v>
      </c>
      <c r="D196" s="34">
        <v>10686.398409999998</v>
      </c>
      <c r="E196" s="33">
        <v>32375.616270000002</v>
      </c>
      <c r="F196" s="33">
        <v>8664.598130000002</v>
      </c>
      <c r="G196" s="14">
        <f t="shared" si="12"/>
        <v>4247.291519999988</v>
      </c>
      <c r="H196" s="15">
        <f t="shared" si="13"/>
        <v>2021.8002799999958</v>
      </c>
    </row>
    <row r="197" spans="1:8" s="18" customFormat="1" ht="12.75">
      <c r="A197" s="16">
        <v>141</v>
      </c>
      <c r="B197" s="22" t="s">
        <v>195</v>
      </c>
      <c r="C197" s="14">
        <v>68115.05996</v>
      </c>
      <c r="D197" s="34">
        <v>19841.164960000006</v>
      </c>
      <c r="E197" s="33">
        <v>63068.545309999994</v>
      </c>
      <c r="F197" s="33">
        <v>15201.349810000003</v>
      </c>
      <c r="G197" s="14">
        <f t="shared" si="12"/>
        <v>5046.514650000005</v>
      </c>
      <c r="H197" s="15">
        <f t="shared" si="13"/>
        <v>4639.815150000002</v>
      </c>
    </row>
    <row r="198" spans="1:8" s="18" customFormat="1" ht="12.75">
      <c r="A198" s="16">
        <v>142</v>
      </c>
      <c r="B198" s="22" t="s">
        <v>196</v>
      </c>
      <c r="C198" s="14">
        <v>25725.061999999998</v>
      </c>
      <c r="D198" s="34">
        <v>7312.830420000001</v>
      </c>
      <c r="E198" s="33">
        <v>25947.561</v>
      </c>
      <c r="F198" s="33">
        <v>5294.199670000002</v>
      </c>
      <c r="G198" s="14">
        <f t="shared" si="12"/>
        <v>-222.49900000000343</v>
      </c>
      <c r="H198" s="15">
        <f t="shared" si="13"/>
        <v>2018.6307499999994</v>
      </c>
    </row>
    <row r="199" spans="1:8" s="18" customFormat="1" ht="12.75">
      <c r="A199" s="16">
        <v>143</v>
      </c>
      <c r="B199" s="22" t="s">
        <v>197</v>
      </c>
      <c r="C199" s="14">
        <v>34812.41046</v>
      </c>
      <c r="D199" s="34">
        <v>10702.771550000001</v>
      </c>
      <c r="E199" s="33">
        <v>32855.47008</v>
      </c>
      <c r="F199" s="33">
        <v>8219.158389999995</v>
      </c>
      <c r="G199" s="14">
        <f t="shared" si="12"/>
        <v>1956.94038</v>
      </c>
      <c r="H199" s="15">
        <f t="shared" si="13"/>
        <v>2483.6131600000062</v>
      </c>
    </row>
    <row r="200" spans="1:8" s="18" customFormat="1" ht="12.75">
      <c r="A200" s="16">
        <v>144</v>
      </c>
      <c r="B200" s="22" t="s">
        <v>198</v>
      </c>
      <c r="C200" s="14">
        <v>24914.979</v>
      </c>
      <c r="D200" s="34">
        <v>6292.804469999999</v>
      </c>
      <c r="E200" s="33">
        <v>24532.379</v>
      </c>
      <c r="F200" s="33">
        <v>6117.536559999998</v>
      </c>
      <c r="G200" s="14">
        <f t="shared" si="12"/>
        <v>382.59999999999854</v>
      </c>
      <c r="H200" s="15">
        <f t="shared" si="13"/>
        <v>175.2679100000014</v>
      </c>
    </row>
    <row r="201" spans="1:8" s="18" customFormat="1" ht="12.75">
      <c r="A201" s="16">
        <v>145</v>
      </c>
      <c r="B201" s="22" t="s">
        <v>199</v>
      </c>
      <c r="C201" s="14">
        <v>27007.241839999995</v>
      </c>
      <c r="D201" s="34">
        <v>9059.611409999996</v>
      </c>
      <c r="E201" s="33">
        <v>26201.994599999998</v>
      </c>
      <c r="F201" s="33">
        <v>5470.027070000003</v>
      </c>
      <c r="G201" s="14">
        <f t="shared" si="12"/>
        <v>805.247239999997</v>
      </c>
      <c r="H201" s="15">
        <f t="shared" si="13"/>
        <v>3589.584339999993</v>
      </c>
    </row>
    <row r="202" spans="1:8" s="18" customFormat="1" ht="12.75">
      <c r="A202" s="16">
        <v>146</v>
      </c>
      <c r="B202" s="22" t="s">
        <v>200</v>
      </c>
      <c r="C202" s="14">
        <v>41604.05582</v>
      </c>
      <c r="D202" s="34">
        <v>12440.097569999998</v>
      </c>
      <c r="E202" s="33">
        <v>39378.296780000004</v>
      </c>
      <c r="F202" s="33">
        <v>9647.827450000003</v>
      </c>
      <c r="G202" s="14">
        <f t="shared" si="12"/>
        <v>2225.759039999997</v>
      </c>
      <c r="H202" s="15">
        <f t="shared" si="13"/>
        <v>2792.2701199999956</v>
      </c>
    </row>
    <row r="203" spans="1:8" s="20" customFormat="1" ht="15.75" customHeight="1">
      <c r="A203" s="16">
        <v>147</v>
      </c>
      <c r="B203" s="22" t="s">
        <v>201</v>
      </c>
      <c r="C203" s="14">
        <v>27025.313649999996</v>
      </c>
      <c r="D203" s="34">
        <v>8058.091229999999</v>
      </c>
      <c r="E203" s="14">
        <v>24419.92718</v>
      </c>
      <c r="F203" s="14">
        <v>5729.551440000003</v>
      </c>
      <c r="G203" s="14">
        <f t="shared" si="12"/>
        <v>2605.3864699999976</v>
      </c>
      <c r="H203" s="15">
        <f t="shared" si="13"/>
        <v>2328.539789999996</v>
      </c>
    </row>
    <row r="204" spans="1:8" s="20" customFormat="1" ht="12.75" customHeight="1">
      <c r="A204" s="16">
        <v>148</v>
      </c>
      <c r="B204" s="22" t="s">
        <v>202</v>
      </c>
      <c r="C204" s="14">
        <v>25766.209290000006</v>
      </c>
      <c r="D204" s="34">
        <v>7623.960109999999</v>
      </c>
      <c r="E204" s="14">
        <v>23158.56963000001</v>
      </c>
      <c r="F204" s="14">
        <v>5866.334270000001</v>
      </c>
      <c r="G204" s="14">
        <f t="shared" si="12"/>
        <v>2607.639659999997</v>
      </c>
      <c r="H204" s="15">
        <f t="shared" si="13"/>
        <v>1757.6258399999979</v>
      </c>
    </row>
    <row r="205" spans="1:8" s="20" customFormat="1" ht="19.5" customHeight="1">
      <c r="A205" s="42" t="s">
        <v>203</v>
      </c>
      <c r="B205" s="41"/>
      <c r="C205" s="19">
        <f aca="true" t="shared" si="14" ref="C205:H205">SUM(C183:C204)</f>
        <v>976752.6880100002</v>
      </c>
      <c r="D205" s="19">
        <f t="shared" si="14"/>
        <v>288267.59979</v>
      </c>
      <c r="E205" s="19">
        <f t="shared" si="14"/>
        <v>923045.3894699998</v>
      </c>
      <c r="F205" s="19">
        <f t="shared" si="14"/>
        <v>224489.75878000003</v>
      </c>
      <c r="G205" s="19">
        <f t="shared" si="14"/>
        <v>53707.29854</v>
      </c>
      <c r="H205" s="19">
        <f t="shared" si="14"/>
        <v>63777.84101000005</v>
      </c>
    </row>
    <row r="206" spans="1:8" s="27" customFormat="1" ht="16.5" customHeight="1">
      <c r="A206" s="42" t="s">
        <v>204</v>
      </c>
      <c r="B206" s="41"/>
      <c r="C206" s="19">
        <f aca="true" t="shared" si="15" ref="C206:H206">SUM(C205,C181,C83)</f>
        <v>5569928.70032</v>
      </c>
      <c r="D206" s="19">
        <f t="shared" si="15"/>
        <v>1619310.25401</v>
      </c>
      <c r="E206" s="19">
        <f t="shared" si="15"/>
        <v>5266250.750150001</v>
      </c>
      <c r="F206" s="19">
        <f t="shared" si="15"/>
        <v>1283479.31139</v>
      </c>
      <c r="G206" s="19">
        <f t="shared" si="15"/>
        <v>303677.9501699999</v>
      </c>
      <c r="H206" s="19">
        <f t="shared" si="15"/>
        <v>335830.94262</v>
      </c>
    </row>
    <row r="207" spans="1:8" s="27" customFormat="1" ht="30.75" customHeight="1">
      <c r="A207" s="38" t="s">
        <v>205</v>
      </c>
      <c r="B207" s="39"/>
      <c r="C207" s="19">
        <f aca="true" t="shared" si="16" ref="C207:H207">SUM(C206,C49,C27,C7)</f>
        <v>18564167.332459997</v>
      </c>
      <c r="D207" s="19">
        <f t="shared" si="16"/>
        <v>5469290.45055</v>
      </c>
      <c r="E207" s="19">
        <f t="shared" si="16"/>
        <v>17585750.14807</v>
      </c>
      <c r="F207" s="19">
        <f t="shared" si="16"/>
        <v>4312503.920350002</v>
      </c>
      <c r="G207" s="19">
        <f t="shared" si="16"/>
        <v>978417.1843899996</v>
      </c>
      <c r="H207" s="19">
        <f t="shared" si="16"/>
        <v>1156786.530199999</v>
      </c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37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7:B207"/>
    <mergeCell ref="A27:B27"/>
    <mergeCell ref="A49:B49"/>
    <mergeCell ref="A83:B83"/>
    <mergeCell ref="A181:B181"/>
    <mergeCell ref="A205:B205"/>
    <mergeCell ref="A206:B206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Alina Stelmach</cp:lastModifiedBy>
  <cp:lastPrinted>2011-05-05T09:44:23Z</cp:lastPrinted>
  <dcterms:created xsi:type="dcterms:W3CDTF">2010-09-03T08:55:27Z</dcterms:created>
  <dcterms:modified xsi:type="dcterms:W3CDTF">2014-07-11T10:09:29Z</dcterms:modified>
  <cp:category/>
  <cp:version/>
  <cp:contentType/>
  <cp:contentStatus/>
</cp:coreProperties>
</file>