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<sst xmlns="http://schemas.openxmlformats.org/spreadsheetml/2006/main" count="211" uniqueCount="207">
  <si>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</si>
  <si>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</si>
  <si>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</si>
  <si>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</si>
  <si>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</si>
  <si>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</si>
  <si>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</si>
  <si>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</si>
  <si>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</si>
  <si>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</si>
  <si>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</si>
  <si>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</si>
  <si>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</si>
  <si>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</si>
  <si>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</si>
  <si>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</si>
  <si>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</si>
  <si>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</si>
  <si>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</si>
  <si>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</si>
  <si>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</si>
  <si>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</si>
  <si>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</si>
  <si>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</si>
  <si>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</si>
  <si>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</si>
  <si>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</si>
  <si>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</si>
  <si>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</si>
  <si>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</si>
  <si>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</si>
  <si>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</si>
  <si>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</si>
  <si>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</si>
  <si>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</si>
  <si>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</si>
  <si>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</si>
  <si>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</si>
  <si>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</si>
  <si>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</si>
  <si>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</si>
  <si>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</si>
  <si>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</si>
  <si>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</si>
  <si>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</si>
  <si>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</si>
  <si>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</si>
  <si>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</si>
  <si>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</si>
  <si>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</si>
  <si>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</si>
  <si>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</si>
  <si>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</si>
  <si>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</si>
  <si>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</si>
  <si>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</si>
  <si>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</si>
  <si>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</si>
  <si>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</si>
  <si>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</si>
  <si>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</si>
  <si>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</si>
  <si>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</si>
  <si>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</si>
  <si>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</si>
  <si>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</si>
  <si>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</si>
  <si>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</si>
  <si>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</si>
  <si>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</si>
  <si>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</si>
  <si>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</si>
  <si>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</si>
  <si>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</si>
  <si>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</si>
  <si>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</si>
  <si>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</si>
  <si>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</si>
  <si>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</si>
  <si>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</si>
  <si>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</si>
  <si>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</si>
  <si>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</si>
  <si>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</si>
  <si>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</si>
  <si>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</si>
  <si>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</si>
  <si>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</si>
  <si>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</si>
  <si>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</si>
  <si>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</si>
  <si>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</si>
  <si>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</si>
  <si>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</si>
  <si>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</si>
  <si>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</si>
  <si>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</si>
  <si>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</si>
  <si>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</si>
  <si>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</si>
  <si>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</si>
  <si>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</si>
  <si>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</si>
  <si>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</si>
  <si>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</si>
  <si>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</si>
  <si>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</si>
  <si>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</si>
  <si>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</si>
  <si>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</si>
  <si>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</si>
  <si>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</si>
  <si>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</si>
  <si>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</si>
  <si>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</si>
  <si>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</si>
  <si>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</si>
  <si>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</si>
  <si>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</si>
  <si>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</si>
  <si>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</si>
  <si>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</si>
  <si>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</si>
  <si>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</si>
  <si>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</si>
  <si>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</si>
  <si>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</si>
  <si>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</si>
  <si>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</si>
  <si>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</si>
  <si>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</si>
  <si>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</si>
  <si>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</si>
  <si>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</si>
  <si>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</si>
  <si>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</si>
  <si>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</si>
  <si>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</si>
  <si>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</si>
  <si>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</si>
  <si>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</si>
  <si>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</si>
  <si>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</si>
  <si>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</si>
  <si>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</si>
  <si>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</si>
  <si>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</si>
  <si>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</si>
  <si>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</si>
  <si>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</si>
  <si>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</si>
  <si>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</si>
  <si>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</si>
  <si>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</si>
  <si>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</si>
  <si>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</si>
  <si>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</si>
  <si>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</si>
  <si>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</si>
  <si>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</si>
  <si>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</si>
  <si>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</si>
  <si>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</si>
  <si>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</si>
  <si>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</si>
  <si>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</si>
  <si>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</si>
  <si>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</si>
  <si>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</si>
  <si>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</si>
  <si>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</si>
  <si>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</si>
  <si>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</si>
  <si>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</si>
  <si>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</si>
  <si>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</si>
  <si>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</si>
  <si>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</si>
  <si>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</si>
  <si>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</si>
  <si>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</si>
  <si>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</si>
  <si>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</si>
  <si>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</si>
  <si>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</si>
  <si>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</si>
  <si>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</si>
  <si>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</si>
  <si>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</si>
  <si>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</si>
  <si>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</si>
  <si>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</si>
  <si>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</si>
  <si>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</si>
  <si>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</si>
  <si>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</si>
  <si>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</si>
  <si>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</si>
  <si>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</si>
  <si>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</si>
  <si>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</si>
  <si>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</si>
  <si>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</si>
  <si>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</si>
  <si>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</si>
  <si>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</si>
  <si>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3 kwartale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</si>
</sst>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" fillId="0" borderId="10" xfId="5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7" sqref="O37"/>
    </sheetView>
  </sheetViews>
  <sheetFormatPr defaultColWidth="9.00390625" defaultRowHeight="12.75"/>
  <cols>
    <col min="1" max="1" width="4.625" style="27" customWidth="1"/>
    <col min="2" max="2" width="27.125" style="31" customWidth="1"/>
    <col min="3" max="3" width="10.125" style="28" customWidth="1"/>
    <col min="4" max="4" width="12.125" style="28" customWidth="1"/>
    <col min="5" max="5" width="10.875" style="28" customWidth="1"/>
    <col min="6" max="6" width="10.75390625" style="28" customWidth="1"/>
    <col min="7" max="7" width="11.00390625" style="28" customWidth="1"/>
    <col min="8" max="8" width="11.375" style="29" customWidth="1"/>
    <col min="9" max="9" width="10.75390625" style="27" bestFit="1" customWidth="1"/>
    <col min="10" max="16384" width="9.125" style="27" customWidth="1"/>
  </cols>
  <sheetData>
    <row r="1" spans="1:8" s="1" customFormat="1" ht="15.75">
      <c r="A1" s="42" t="s">
        <v>206</v>
      </c>
      <c r="B1" s="42"/>
      <c r="C1" s="42"/>
      <c r="D1" s="42"/>
      <c r="E1" s="42"/>
      <c r="F1" s="42"/>
      <c r="G1" s="42"/>
      <c r="H1" s="42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3" t="s">
        <v>0</v>
      </c>
      <c r="H3" s="43"/>
    </row>
    <row r="4" spans="1:8" s="5" customFormat="1" ht="34.5" customHeight="1">
      <c r="A4" s="44" t="s">
        <v>1</v>
      </c>
      <c r="B4" s="46" t="s">
        <v>2</v>
      </c>
      <c r="C4" s="48" t="s">
        <v>3</v>
      </c>
      <c r="D4" s="48"/>
      <c r="E4" s="48" t="s">
        <v>4</v>
      </c>
      <c r="F4" s="48"/>
      <c r="G4" s="49" t="s">
        <v>5</v>
      </c>
      <c r="H4" s="50"/>
    </row>
    <row r="5" spans="1:8" s="5" customFormat="1" ht="21" customHeight="1">
      <c r="A5" s="45"/>
      <c r="B5" s="47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0" customFormat="1" ht="19.5" customHeight="1">
      <c r="A7" s="9">
        <v>1</v>
      </c>
      <c r="B7" s="9" t="s">
        <v>8</v>
      </c>
      <c r="C7" s="34">
        <v>1206347.936</v>
      </c>
      <c r="D7" s="35">
        <v>1024832.11364</v>
      </c>
      <c r="E7" s="39">
        <v>1113815.3229999999</v>
      </c>
      <c r="F7" s="39">
        <v>697247.6890100009</v>
      </c>
      <c r="G7" s="38">
        <f>C7-E7</f>
        <v>92532.61300000013</v>
      </c>
      <c r="H7" s="38">
        <f>D7-F7</f>
        <v>327584.4246299991</v>
      </c>
    </row>
    <row r="8" spans="1:8" s="10" customFormat="1" ht="12.75">
      <c r="A8" s="9"/>
      <c r="B8" s="11"/>
      <c r="C8" s="36"/>
      <c r="D8" s="37"/>
      <c r="E8" s="40"/>
      <c r="F8" s="40"/>
      <c r="G8" s="12"/>
      <c r="H8" s="12"/>
    </row>
    <row r="9" spans="1:8" s="10" customFormat="1" ht="12.75">
      <c r="A9" s="9"/>
      <c r="B9" s="11" t="s">
        <v>9</v>
      </c>
      <c r="C9" s="36"/>
      <c r="D9" s="37"/>
      <c r="E9" s="40"/>
      <c r="F9" s="40"/>
      <c r="G9" s="12"/>
      <c r="H9" s="12"/>
    </row>
    <row r="10" spans="1:8" s="16" customFormat="1" ht="12.75">
      <c r="A10" s="14">
        <v>1</v>
      </c>
      <c r="B10" s="15" t="s">
        <v>10</v>
      </c>
      <c r="C10" s="36">
        <v>104217.83183</v>
      </c>
      <c r="D10" s="37">
        <v>84231.55055999999</v>
      </c>
      <c r="E10" s="40">
        <v>100385.42386999996</v>
      </c>
      <c r="F10" s="40">
        <v>72505.30251000002</v>
      </c>
      <c r="G10" s="12">
        <f aca="true" t="shared" si="0" ref="G10:G71">C10-E10</f>
        <v>3832.4079600000405</v>
      </c>
      <c r="H10" s="12">
        <f aca="true" t="shared" si="1" ref="H10:H71">D10-F10</f>
        <v>11726.248049999966</v>
      </c>
    </row>
    <row r="11" spans="1:8" s="16" customFormat="1" ht="12.75">
      <c r="A11" s="14">
        <v>2</v>
      </c>
      <c r="B11" s="15" t="s">
        <v>11</v>
      </c>
      <c r="C11" s="36">
        <v>104645.79244999998</v>
      </c>
      <c r="D11" s="37">
        <v>79127.81362999999</v>
      </c>
      <c r="E11" s="40">
        <v>93339.48879000003</v>
      </c>
      <c r="F11" s="40">
        <v>61586.87950999998</v>
      </c>
      <c r="G11" s="12">
        <f t="shared" si="0"/>
        <v>11306.303659999947</v>
      </c>
      <c r="H11" s="12">
        <f t="shared" si="1"/>
        <v>17540.934120000013</v>
      </c>
    </row>
    <row r="12" spans="1:8" s="16" customFormat="1" ht="12.75">
      <c r="A12" s="14">
        <v>3</v>
      </c>
      <c r="B12" s="15" t="s">
        <v>12</v>
      </c>
      <c r="C12" s="36">
        <v>42358.38601</v>
      </c>
      <c r="D12" s="37">
        <v>34027.353149999995</v>
      </c>
      <c r="E12" s="40">
        <v>40774.19027000001</v>
      </c>
      <c r="F12" s="40">
        <v>28062.821939999973</v>
      </c>
      <c r="G12" s="12">
        <f t="shared" si="0"/>
        <v>1584.1957399999956</v>
      </c>
      <c r="H12" s="12">
        <f t="shared" si="1"/>
        <v>5964.531210000023</v>
      </c>
    </row>
    <row r="13" spans="1:8" s="16" customFormat="1" ht="12.75">
      <c r="A13" s="14">
        <v>4</v>
      </c>
      <c r="B13" s="15" t="s">
        <v>13</v>
      </c>
      <c r="C13" s="36">
        <v>167206.771</v>
      </c>
      <c r="D13" s="37">
        <v>131998.43815000003</v>
      </c>
      <c r="E13" s="40">
        <v>163806.487</v>
      </c>
      <c r="F13" s="40">
        <v>114697.60492999986</v>
      </c>
      <c r="G13" s="12">
        <f t="shared" si="0"/>
        <v>3400.284000000014</v>
      </c>
      <c r="H13" s="12">
        <f t="shared" si="1"/>
        <v>17300.833220000175</v>
      </c>
    </row>
    <row r="14" spans="1:8" s="16" customFormat="1" ht="12.75">
      <c r="A14" s="14">
        <v>5</v>
      </c>
      <c r="B14" s="15" t="s">
        <v>14</v>
      </c>
      <c r="C14" s="36">
        <v>88408.17515000001</v>
      </c>
      <c r="D14" s="37">
        <v>68628.56168</v>
      </c>
      <c r="E14" s="40">
        <v>76573.44115</v>
      </c>
      <c r="F14" s="40">
        <v>50753.948829999994</v>
      </c>
      <c r="G14" s="12">
        <f t="shared" si="0"/>
        <v>11834.734000000011</v>
      </c>
      <c r="H14" s="12">
        <f t="shared" si="1"/>
        <v>17874.612850000005</v>
      </c>
    </row>
    <row r="15" spans="1:8" s="16" customFormat="1" ht="12.75">
      <c r="A15" s="14">
        <v>6</v>
      </c>
      <c r="B15" s="15" t="s">
        <v>15</v>
      </c>
      <c r="C15" s="36">
        <v>80240.37</v>
      </c>
      <c r="D15" s="37">
        <v>60312.20866999997</v>
      </c>
      <c r="E15" s="40">
        <v>75034.42899999999</v>
      </c>
      <c r="F15" s="40">
        <v>49891.13735</v>
      </c>
      <c r="G15" s="12">
        <f t="shared" si="0"/>
        <v>5205.941000000006</v>
      </c>
      <c r="H15" s="12">
        <f t="shared" si="1"/>
        <v>10421.071319999974</v>
      </c>
    </row>
    <row r="16" spans="1:8" s="16" customFormat="1" ht="12.75">
      <c r="A16" s="14">
        <v>7</v>
      </c>
      <c r="B16" s="15" t="s">
        <v>16</v>
      </c>
      <c r="C16" s="36">
        <v>54350.188</v>
      </c>
      <c r="D16" s="37">
        <v>44057.64403000001</v>
      </c>
      <c r="E16" s="40">
        <v>51406.031</v>
      </c>
      <c r="F16" s="40">
        <v>37798.86561000003</v>
      </c>
      <c r="G16" s="12">
        <f t="shared" si="0"/>
        <v>2944.1569999999992</v>
      </c>
      <c r="H16" s="12">
        <f t="shared" si="1"/>
        <v>6258.7784199999805</v>
      </c>
    </row>
    <row r="17" spans="1:8" s="16" customFormat="1" ht="12.75">
      <c r="A17" s="14">
        <v>8</v>
      </c>
      <c r="B17" s="15" t="s">
        <v>17</v>
      </c>
      <c r="C17" s="36">
        <v>84605.43721</v>
      </c>
      <c r="D17" s="37">
        <v>68190.30932</v>
      </c>
      <c r="E17" s="40">
        <v>83123.18370000001</v>
      </c>
      <c r="F17" s="40">
        <v>61163.310310000015</v>
      </c>
      <c r="G17" s="12">
        <f t="shared" si="0"/>
        <v>1482.253509999995</v>
      </c>
      <c r="H17" s="12">
        <f t="shared" si="1"/>
        <v>7026.999009999985</v>
      </c>
    </row>
    <row r="18" spans="1:8" s="16" customFormat="1" ht="12.75">
      <c r="A18" s="14">
        <v>9</v>
      </c>
      <c r="B18" s="15" t="s">
        <v>18</v>
      </c>
      <c r="C18" s="36">
        <v>91504.49628000002</v>
      </c>
      <c r="D18" s="37">
        <v>68962.09186999999</v>
      </c>
      <c r="E18" s="40">
        <v>88263.03983000001</v>
      </c>
      <c r="F18" s="40">
        <v>61887.02875000002</v>
      </c>
      <c r="G18" s="12">
        <f t="shared" si="0"/>
        <v>3241.4564500000124</v>
      </c>
      <c r="H18" s="12">
        <f t="shared" si="1"/>
        <v>7075.06311999997</v>
      </c>
    </row>
    <row r="19" spans="1:8" s="16" customFormat="1" ht="12.75">
      <c r="A19" s="14">
        <v>10</v>
      </c>
      <c r="B19" s="15" t="s">
        <v>19</v>
      </c>
      <c r="C19" s="36">
        <v>55685.337999999996</v>
      </c>
      <c r="D19" s="37">
        <v>43647.79283</v>
      </c>
      <c r="E19" s="40">
        <v>53620.781</v>
      </c>
      <c r="F19" s="40">
        <v>36301.928850000026</v>
      </c>
      <c r="G19" s="12">
        <f t="shared" si="0"/>
        <v>2064.5569999999934</v>
      </c>
      <c r="H19" s="12">
        <f t="shared" si="1"/>
        <v>7345.863979999973</v>
      </c>
    </row>
    <row r="20" spans="1:8" s="16" customFormat="1" ht="12.75">
      <c r="A20" s="14">
        <v>11</v>
      </c>
      <c r="B20" s="15" t="s">
        <v>20</v>
      </c>
      <c r="C20" s="36">
        <v>97079.38677</v>
      </c>
      <c r="D20" s="37">
        <v>74929.08404999998</v>
      </c>
      <c r="E20" s="40">
        <v>93952.26777</v>
      </c>
      <c r="F20" s="40">
        <v>60294.51068000004</v>
      </c>
      <c r="G20" s="12">
        <f t="shared" si="0"/>
        <v>3127.1189999999915</v>
      </c>
      <c r="H20" s="12">
        <f t="shared" si="1"/>
        <v>14634.573369999933</v>
      </c>
    </row>
    <row r="21" spans="1:8" s="16" customFormat="1" ht="12.75">
      <c r="A21" s="14">
        <v>12</v>
      </c>
      <c r="B21" s="15" t="s">
        <v>21</v>
      </c>
      <c r="C21" s="36">
        <v>106170.7746</v>
      </c>
      <c r="D21" s="37">
        <v>85502.86718000003</v>
      </c>
      <c r="E21" s="40">
        <v>106453.60960000001</v>
      </c>
      <c r="F21" s="40">
        <v>75510.61982000005</v>
      </c>
      <c r="G21" s="12">
        <f t="shared" si="0"/>
        <v>-282.8350000000064</v>
      </c>
      <c r="H21" s="12">
        <f t="shared" si="1"/>
        <v>9992.24735999998</v>
      </c>
    </row>
    <row r="22" spans="1:8" s="16" customFormat="1" ht="12.75">
      <c r="A22" s="14">
        <v>13</v>
      </c>
      <c r="B22" s="15" t="s">
        <v>22</v>
      </c>
      <c r="C22" s="36">
        <v>49119.72348</v>
      </c>
      <c r="D22" s="37">
        <v>37201.66203</v>
      </c>
      <c r="E22" s="40">
        <v>46418.364069999996</v>
      </c>
      <c r="F22" s="40">
        <v>30191.94420000002</v>
      </c>
      <c r="G22" s="12">
        <f t="shared" si="0"/>
        <v>2701.3594100000046</v>
      </c>
      <c r="H22" s="12">
        <f t="shared" si="1"/>
        <v>7009.71782999998</v>
      </c>
    </row>
    <row r="23" spans="1:8" s="16" customFormat="1" ht="12.75">
      <c r="A23" s="14">
        <v>14</v>
      </c>
      <c r="B23" s="15" t="s">
        <v>23</v>
      </c>
      <c r="C23" s="36">
        <v>149121.54852</v>
      </c>
      <c r="D23" s="37">
        <v>117905.78345999999</v>
      </c>
      <c r="E23" s="40">
        <v>144412.11951999998</v>
      </c>
      <c r="F23" s="40">
        <v>101641.16060999989</v>
      </c>
      <c r="G23" s="12">
        <f t="shared" si="0"/>
        <v>4709.429000000033</v>
      </c>
      <c r="H23" s="12">
        <f t="shared" si="1"/>
        <v>16264.622850000102</v>
      </c>
    </row>
    <row r="24" spans="1:8" s="16" customFormat="1" ht="12.75">
      <c r="A24" s="14">
        <v>15</v>
      </c>
      <c r="B24" s="15" t="s">
        <v>24</v>
      </c>
      <c r="C24" s="36">
        <v>140281.35798</v>
      </c>
      <c r="D24" s="37">
        <v>112874.5416</v>
      </c>
      <c r="E24" s="40">
        <v>133962.80698</v>
      </c>
      <c r="F24" s="40">
        <v>94958.9482999999</v>
      </c>
      <c r="G24" s="12">
        <f t="shared" si="0"/>
        <v>6318.551000000007</v>
      </c>
      <c r="H24" s="12">
        <f t="shared" si="1"/>
        <v>17915.593300000095</v>
      </c>
    </row>
    <row r="25" spans="1:8" s="16" customFormat="1" ht="12.75">
      <c r="A25" s="14">
        <v>16</v>
      </c>
      <c r="B25" s="15" t="s">
        <v>25</v>
      </c>
      <c r="C25" s="36">
        <v>107092.33684999999</v>
      </c>
      <c r="D25" s="37">
        <v>82632.31391000001</v>
      </c>
      <c r="E25" s="40">
        <v>106603.87185000003</v>
      </c>
      <c r="F25" s="40">
        <v>72463.49661999996</v>
      </c>
      <c r="G25" s="12">
        <f t="shared" si="0"/>
        <v>488.4649999999674</v>
      </c>
      <c r="H25" s="12">
        <f t="shared" si="1"/>
        <v>10168.81729000005</v>
      </c>
    </row>
    <row r="26" spans="1:8" s="16" customFormat="1" ht="12.75">
      <c r="A26" s="14">
        <v>17</v>
      </c>
      <c r="B26" s="15" t="s">
        <v>26</v>
      </c>
      <c r="C26" s="36">
        <v>143382.80089</v>
      </c>
      <c r="D26" s="37">
        <v>110477.60689999996</v>
      </c>
      <c r="E26" s="40">
        <v>130764.76989</v>
      </c>
      <c r="F26" s="40">
        <v>90133.47497000013</v>
      </c>
      <c r="G26" s="12">
        <f t="shared" si="0"/>
        <v>12618.031000000017</v>
      </c>
      <c r="H26" s="12">
        <f t="shared" si="1"/>
        <v>20344.13192999983</v>
      </c>
    </row>
    <row r="27" spans="1:10" s="18" customFormat="1" ht="21.75" customHeight="1">
      <c r="A27" s="53" t="s">
        <v>27</v>
      </c>
      <c r="B27" s="54"/>
      <c r="C27" s="17">
        <f aca="true" t="shared" si="2" ref="C27:H27">SUM(C10:C26)</f>
        <v>1665470.7150200002</v>
      </c>
      <c r="D27" s="17">
        <f t="shared" si="2"/>
        <v>1304707.62302</v>
      </c>
      <c r="E27" s="17">
        <f t="shared" si="2"/>
        <v>1588894.3052899996</v>
      </c>
      <c r="F27" s="17">
        <f t="shared" si="2"/>
        <v>1099842.98379</v>
      </c>
      <c r="G27" s="17">
        <f t="shared" si="2"/>
        <v>76576.40973000003</v>
      </c>
      <c r="H27" s="17">
        <f t="shared" si="2"/>
        <v>204864.63923</v>
      </c>
      <c r="I27" s="32"/>
      <c r="J27" s="32"/>
    </row>
    <row r="28" spans="1:8" s="18" customFormat="1" ht="12.75">
      <c r="A28" s="14"/>
      <c r="B28" s="19"/>
      <c r="C28" s="17"/>
      <c r="D28" s="17"/>
      <c r="E28" s="40"/>
      <c r="F28" s="40"/>
      <c r="G28" s="12"/>
      <c r="H28" s="12"/>
    </row>
    <row r="29" spans="1:8" s="16" customFormat="1" ht="12.75">
      <c r="A29" s="14"/>
      <c r="B29" s="11" t="s">
        <v>28</v>
      </c>
      <c r="C29" s="17"/>
      <c r="D29" s="17"/>
      <c r="E29" s="40"/>
      <c r="F29" s="40"/>
      <c r="G29" s="12"/>
      <c r="H29" s="12"/>
    </row>
    <row r="30" spans="1:8" s="16" customFormat="1" ht="12.75">
      <c r="A30" s="14">
        <v>1</v>
      </c>
      <c r="B30" s="20" t="s">
        <v>29</v>
      </c>
      <c r="C30" s="12">
        <v>970956.5148200002</v>
      </c>
      <c r="D30" s="12">
        <v>786041.2241199996</v>
      </c>
      <c r="E30" s="40">
        <v>913009.0744600004</v>
      </c>
      <c r="F30" s="40">
        <v>647079.5446899997</v>
      </c>
      <c r="G30" s="12">
        <f t="shared" si="0"/>
        <v>57947.440359999775</v>
      </c>
      <c r="H30" s="12">
        <f t="shared" si="1"/>
        <v>138961.6794299999</v>
      </c>
    </row>
    <row r="31" spans="1:8" s="16" customFormat="1" ht="12.75">
      <c r="A31" s="14">
        <v>2</v>
      </c>
      <c r="B31" s="20" t="s">
        <v>30</v>
      </c>
      <c r="C31" s="12">
        <v>817740.679</v>
      </c>
      <c r="D31" s="12">
        <v>628272.8024599997</v>
      </c>
      <c r="E31" s="40">
        <v>789783.281</v>
      </c>
      <c r="F31" s="40">
        <v>592789.5064200005</v>
      </c>
      <c r="G31" s="12">
        <f t="shared" si="0"/>
        <v>27957.398000000045</v>
      </c>
      <c r="H31" s="12">
        <f t="shared" si="1"/>
        <v>35483.29603999923</v>
      </c>
    </row>
    <row r="32" spans="1:8" s="16" customFormat="1" ht="12.75">
      <c r="A32" s="14">
        <v>3</v>
      </c>
      <c r="B32" s="20" t="s">
        <v>31</v>
      </c>
      <c r="C32" s="12">
        <v>581269.6284500002</v>
      </c>
      <c r="D32" s="12">
        <v>464683.5713899999</v>
      </c>
      <c r="E32" s="40">
        <v>569839.44046</v>
      </c>
      <c r="F32" s="40">
        <v>416338.2594600003</v>
      </c>
      <c r="G32" s="12">
        <f t="shared" si="0"/>
        <v>11430.187990000239</v>
      </c>
      <c r="H32" s="12">
        <f t="shared" si="1"/>
        <v>48345.31192999956</v>
      </c>
    </row>
    <row r="33" spans="1:8" s="16" customFormat="1" ht="12.75">
      <c r="A33" s="14">
        <v>4</v>
      </c>
      <c r="B33" s="20" t="s">
        <v>32</v>
      </c>
      <c r="C33" s="12">
        <v>1172679.152</v>
      </c>
      <c r="D33" s="12">
        <v>926253.9321099997</v>
      </c>
      <c r="E33" s="40">
        <v>1101368.102</v>
      </c>
      <c r="F33" s="40">
        <v>824651.6088099999</v>
      </c>
      <c r="G33" s="12">
        <f t="shared" si="0"/>
        <v>71311.05000000005</v>
      </c>
      <c r="H33" s="12">
        <f t="shared" si="1"/>
        <v>101602.32329999981</v>
      </c>
    </row>
    <row r="34" spans="1:8" s="16" customFormat="1" ht="12.75">
      <c r="A34" s="14">
        <v>5</v>
      </c>
      <c r="B34" s="20" t="s">
        <v>33</v>
      </c>
      <c r="C34" s="12">
        <v>688455.5805599999</v>
      </c>
      <c r="D34" s="12">
        <v>554307.8121500001</v>
      </c>
      <c r="E34" s="40">
        <v>613765.2481399996</v>
      </c>
      <c r="F34" s="40">
        <v>475111.10784000024</v>
      </c>
      <c r="G34" s="12">
        <f t="shared" si="0"/>
        <v>74690.33242000034</v>
      </c>
      <c r="H34" s="12">
        <f t="shared" si="1"/>
        <v>79196.70430999988</v>
      </c>
    </row>
    <row r="35" spans="1:8" s="16" customFormat="1" ht="12.75">
      <c r="A35" s="14">
        <v>6</v>
      </c>
      <c r="B35" s="20" t="s">
        <v>34</v>
      </c>
      <c r="C35" s="33">
        <v>1074887.8049100004</v>
      </c>
      <c r="D35" s="33">
        <v>833988.9357099996</v>
      </c>
      <c r="E35" s="40">
        <v>939601.5167299999</v>
      </c>
      <c r="F35" s="40">
        <v>682703.7818999977</v>
      </c>
      <c r="G35" s="12">
        <f t="shared" si="0"/>
        <v>135286.2881800005</v>
      </c>
      <c r="H35" s="12">
        <f t="shared" si="1"/>
        <v>151285.1538100019</v>
      </c>
    </row>
    <row r="36" spans="1:8" s="16" customFormat="1" ht="12.75">
      <c r="A36" s="14">
        <v>7</v>
      </c>
      <c r="B36" s="20" t="s">
        <v>35</v>
      </c>
      <c r="C36" s="12">
        <v>425552.5112399999</v>
      </c>
      <c r="D36" s="12">
        <v>338778.38684000005</v>
      </c>
      <c r="E36" s="40">
        <v>416851.6287500001</v>
      </c>
      <c r="F36" s="40">
        <v>292940.3455600001</v>
      </c>
      <c r="G36" s="12">
        <f t="shared" si="0"/>
        <v>8700.882489999814</v>
      </c>
      <c r="H36" s="12">
        <f t="shared" si="1"/>
        <v>45838.04127999995</v>
      </c>
    </row>
    <row r="37" spans="1:8" s="16" customFormat="1" ht="12.75">
      <c r="A37" s="14">
        <v>8</v>
      </c>
      <c r="B37" s="20" t="s">
        <v>36</v>
      </c>
      <c r="C37" s="12">
        <v>475068.53652</v>
      </c>
      <c r="D37" s="13">
        <v>371535.1959800002</v>
      </c>
      <c r="E37" s="40">
        <v>461237.86552000005</v>
      </c>
      <c r="F37" s="40">
        <v>333230.55672000063</v>
      </c>
      <c r="G37" s="12">
        <f t="shared" si="0"/>
        <v>13830.670999999973</v>
      </c>
      <c r="H37" s="12">
        <f t="shared" si="1"/>
        <v>38304.63925999956</v>
      </c>
    </row>
    <row r="38" spans="1:8" s="16" customFormat="1" ht="12.75">
      <c r="A38" s="14">
        <v>9</v>
      </c>
      <c r="B38" s="20" t="s">
        <v>37</v>
      </c>
      <c r="C38" s="12">
        <v>1792802.911</v>
      </c>
      <c r="D38" s="13">
        <v>1411980.8971699998</v>
      </c>
      <c r="E38" s="40">
        <v>1728382</v>
      </c>
      <c r="F38" s="40">
        <v>1206268.32124</v>
      </c>
      <c r="G38" s="12">
        <f t="shared" si="0"/>
        <v>64420.91100000008</v>
      </c>
      <c r="H38" s="12">
        <f t="shared" si="1"/>
        <v>205712.57592999982</v>
      </c>
    </row>
    <row r="39" spans="1:8" s="16" customFormat="1" ht="12.75">
      <c r="A39" s="14">
        <v>10</v>
      </c>
      <c r="B39" s="20" t="s">
        <v>38</v>
      </c>
      <c r="C39" s="12">
        <v>352886.23600000003</v>
      </c>
      <c r="D39" s="13">
        <v>272447.5116099999</v>
      </c>
      <c r="E39" s="40">
        <v>334153.812</v>
      </c>
      <c r="F39" s="40">
        <v>255362.58645000012</v>
      </c>
      <c r="G39" s="12">
        <f t="shared" si="0"/>
        <v>18732.424000000057</v>
      </c>
      <c r="H39" s="12">
        <f t="shared" si="1"/>
        <v>17084.92515999981</v>
      </c>
    </row>
    <row r="40" spans="1:8" s="16" customFormat="1" ht="12.75">
      <c r="A40" s="14">
        <v>11</v>
      </c>
      <c r="B40" s="20" t="s">
        <v>39</v>
      </c>
      <c r="C40" s="12">
        <v>254727.558</v>
      </c>
      <c r="D40" s="13">
        <v>200054.5337299999</v>
      </c>
      <c r="E40" s="40">
        <v>252413.86599999998</v>
      </c>
      <c r="F40" s="40">
        <v>173250.34233999968</v>
      </c>
      <c r="G40" s="12">
        <f t="shared" si="0"/>
        <v>2313.69200000001</v>
      </c>
      <c r="H40" s="12">
        <f t="shared" si="1"/>
        <v>26804.191390000226</v>
      </c>
    </row>
    <row r="41" spans="1:8" s="16" customFormat="1" ht="12.75">
      <c r="A41" s="14">
        <v>12</v>
      </c>
      <c r="B41" s="20" t="s">
        <v>40</v>
      </c>
      <c r="C41" s="12">
        <v>673440.65661</v>
      </c>
      <c r="D41" s="13">
        <v>541376.1885000002</v>
      </c>
      <c r="E41" s="40">
        <v>644566.2156100001</v>
      </c>
      <c r="F41" s="40">
        <v>491321.2870900001</v>
      </c>
      <c r="G41" s="12">
        <f t="shared" si="0"/>
        <v>28874.440999999875</v>
      </c>
      <c r="H41" s="12">
        <f t="shared" si="1"/>
        <v>50054.90141000005</v>
      </c>
    </row>
    <row r="42" spans="1:8" s="16" customFormat="1" ht="12.75">
      <c r="A42" s="14">
        <v>13</v>
      </c>
      <c r="B42" s="20" t="s">
        <v>41</v>
      </c>
      <c r="C42" s="12">
        <v>754823.4703800003</v>
      </c>
      <c r="D42" s="13">
        <v>592449.0248700002</v>
      </c>
      <c r="E42" s="40">
        <v>717010.8421600008</v>
      </c>
      <c r="F42" s="40">
        <v>501945.5057800005</v>
      </c>
      <c r="G42" s="12">
        <f t="shared" si="0"/>
        <v>37812.62821999949</v>
      </c>
      <c r="H42" s="12">
        <f t="shared" si="1"/>
        <v>90503.51908999973</v>
      </c>
    </row>
    <row r="43" spans="1:8" s="16" customFormat="1" ht="12.75">
      <c r="A43" s="14">
        <v>14</v>
      </c>
      <c r="B43" s="20" t="s">
        <v>42</v>
      </c>
      <c r="C43" s="12">
        <v>315457.63738000003</v>
      </c>
      <c r="D43" s="13">
        <v>244037.81719000003</v>
      </c>
      <c r="E43" s="40">
        <v>319792.10638</v>
      </c>
      <c r="F43" s="40">
        <v>230258.39254000015</v>
      </c>
      <c r="G43" s="12">
        <f t="shared" si="0"/>
        <v>-4334.468999999983</v>
      </c>
      <c r="H43" s="12">
        <f t="shared" si="1"/>
        <v>13779.424649999884</v>
      </c>
    </row>
    <row r="44" spans="1:8" s="16" customFormat="1" ht="12.75">
      <c r="A44" s="14">
        <v>15</v>
      </c>
      <c r="B44" s="20" t="s">
        <v>43</v>
      </c>
      <c r="C44" s="12">
        <v>890925.5070000001</v>
      </c>
      <c r="D44" s="13">
        <v>707707.39669</v>
      </c>
      <c r="E44" s="40">
        <v>864179.791</v>
      </c>
      <c r="F44" s="40">
        <v>616536.7969699996</v>
      </c>
      <c r="G44" s="12">
        <f t="shared" si="0"/>
        <v>26745.71600000013</v>
      </c>
      <c r="H44" s="12">
        <f t="shared" si="1"/>
        <v>91170.5997200004</v>
      </c>
    </row>
    <row r="45" spans="1:8" s="16" customFormat="1" ht="12.75">
      <c r="A45" s="14">
        <v>16</v>
      </c>
      <c r="B45" s="20" t="s">
        <v>44</v>
      </c>
      <c r="C45" s="12">
        <v>237450.19921000005</v>
      </c>
      <c r="D45" s="13">
        <v>178812.99152999988</v>
      </c>
      <c r="E45" s="40">
        <v>231577.51621000003</v>
      </c>
      <c r="F45" s="40">
        <v>172174.97523999983</v>
      </c>
      <c r="G45" s="12">
        <f t="shared" si="0"/>
        <v>5872.683000000019</v>
      </c>
      <c r="H45" s="12">
        <f t="shared" si="1"/>
        <v>6638.016290000058</v>
      </c>
    </row>
    <row r="46" spans="1:8" s="16" customFormat="1" ht="12.75">
      <c r="A46" s="14">
        <v>17</v>
      </c>
      <c r="B46" s="20" t="s">
        <v>45</v>
      </c>
      <c r="C46" s="12">
        <v>751105.197</v>
      </c>
      <c r="D46" s="13">
        <v>592167.7736800003</v>
      </c>
      <c r="E46" s="40">
        <v>700299.699</v>
      </c>
      <c r="F46" s="40">
        <v>499131.45219</v>
      </c>
      <c r="G46" s="12">
        <f t="shared" si="0"/>
        <v>50805.49800000002</v>
      </c>
      <c r="H46" s="12">
        <f t="shared" si="1"/>
        <v>93036.32149000035</v>
      </c>
    </row>
    <row r="47" spans="1:8" s="16" customFormat="1" ht="12.75">
      <c r="A47" s="14">
        <v>18</v>
      </c>
      <c r="B47" s="20" t="s">
        <v>46</v>
      </c>
      <c r="C47" s="12">
        <v>827620.912</v>
      </c>
      <c r="D47" s="13">
        <v>625314.18059</v>
      </c>
      <c r="E47" s="40">
        <v>786256.4779999999</v>
      </c>
      <c r="F47" s="40">
        <v>613706.8422600003</v>
      </c>
      <c r="G47" s="12">
        <f t="shared" si="0"/>
        <v>41364.434000000125</v>
      </c>
      <c r="H47" s="12">
        <f t="shared" si="1"/>
        <v>11607.338329999708</v>
      </c>
    </row>
    <row r="48" spans="1:8" s="18" customFormat="1" ht="17.25" customHeight="1">
      <c r="A48" s="14">
        <v>19</v>
      </c>
      <c r="B48" s="20" t="s">
        <v>47</v>
      </c>
      <c r="C48" s="12">
        <v>302840.71879</v>
      </c>
      <c r="D48" s="13">
        <v>241715.78114</v>
      </c>
      <c r="E48" s="40">
        <v>287576.84507999994</v>
      </c>
      <c r="F48" s="40">
        <v>210175.05884000013</v>
      </c>
      <c r="G48" s="12">
        <f t="shared" si="0"/>
        <v>15263.873710000073</v>
      </c>
      <c r="H48" s="12">
        <f t="shared" si="1"/>
        <v>31540.722299999878</v>
      </c>
    </row>
    <row r="49" spans="1:10" s="18" customFormat="1" ht="12.75">
      <c r="A49" s="53" t="s">
        <v>48</v>
      </c>
      <c r="B49" s="54"/>
      <c r="C49" s="17">
        <f aca="true" t="shared" si="3" ref="C49:H49">SUM(C30:C48)</f>
        <v>13360691.410870003</v>
      </c>
      <c r="D49" s="17">
        <f t="shared" si="3"/>
        <v>10511925.957459997</v>
      </c>
      <c r="E49" s="17">
        <f t="shared" si="3"/>
        <v>12671665.328500003</v>
      </c>
      <c r="F49" s="17">
        <f t="shared" si="3"/>
        <v>9234976.272340002</v>
      </c>
      <c r="G49" s="17">
        <f t="shared" si="3"/>
        <v>689026.0823700007</v>
      </c>
      <c r="H49" s="17">
        <f t="shared" si="3"/>
        <v>1276949.6851200003</v>
      </c>
      <c r="I49" s="32"/>
      <c r="J49" s="32"/>
    </row>
    <row r="50" spans="1:8" s="18" customFormat="1" ht="12.75">
      <c r="A50" s="14"/>
      <c r="B50" s="21"/>
      <c r="C50" s="17"/>
      <c r="D50" s="17"/>
      <c r="E50" s="40"/>
      <c r="F50" s="40"/>
      <c r="G50" s="12"/>
      <c r="H50" s="12"/>
    </row>
    <row r="51" spans="1:8" s="18" customFormat="1" ht="12.75">
      <c r="A51" s="14"/>
      <c r="B51" s="22" t="s">
        <v>49</v>
      </c>
      <c r="C51" s="12"/>
      <c r="D51" s="13"/>
      <c r="E51" s="40"/>
      <c r="F51" s="40"/>
      <c r="G51" s="12"/>
      <c r="H51" s="12"/>
    </row>
    <row r="52" spans="1:8" s="18" customFormat="1" ht="12.75">
      <c r="A52" s="14"/>
      <c r="B52" s="22" t="s">
        <v>50</v>
      </c>
      <c r="C52" s="12"/>
      <c r="D52" s="13"/>
      <c r="E52" s="40"/>
      <c r="F52" s="40"/>
      <c r="G52" s="12"/>
      <c r="H52" s="12"/>
    </row>
    <row r="53" spans="1:8" s="18" customFormat="1" ht="12.75">
      <c r="A53" s="14">
        <v>1</v>
      </c>
      <c r="B53" s="20" t="s">
        <v>51</v>
      </c>
      <c r="C53" s="12">
        <v>233087.10762000002</v>
      </c>
      <c r="D53" s="12">
        <v>178240.84963000004</v>
      </c>
      <c r="E53" s="40">
        <v>226810.03762000002</v>
      </c>
      <c r="F53" s="40">
        <v>169807.02388999998</v>
      </c>
      <c r="G53" s="12">
        <f t="shared" si="0"/>
        <v>6277.070000000007</v>
      </c>
      <c r="H53" s="12">
        <f t="shared" si="1"/>
        <v>8433.825740000058</v>
      </c>
    </row>
    <row r="54" spans="1:8" s="16" customFormat="1" ht="12.75">
      <c r="A54" s="14">
        <v>2</v>
      </c>
      <c r="B54" s="20" t="s">
        <v>52</v>
      </c>
      <c r="C54" s="12">
        <v>91014.87103000001</v>
      </c>
      <c r="D54" s="13">
        <v>73362.98791</v>
      </c>
      <c r="E54" s="40">
        <v>86037.99704000002</v>
      </c>
      <c r="F54" s="40">
        <v>60398.01494999998</v>
      </c>
      <c r="G54" s="12">
        <f t="shared" si="0"/>
        <v>4976.873989999993</v>
      </c>
      <c r="H54" s="12">
        <f t="shared" si="1"/>
        <v>12964.972960000014</v>
      </c>
    </row>
    <row r="55" spans="1:8" s="16" customFormat="1" ht="12.75">
      <c r="A55" s="14">
        <v>3</v>
      </c>
      <c r="B55" s="20" t="s">
        <v>53</v>
      </c>
      <c r="C55" s="12">
        <v>153792.81991999998</v>
      </c>
      <c r="D55" s="12">
        <v>120552.42885000001</v>
      </c>
      <c r="E55" s="40">
        <v>152844.51143999997</v>
      </c>
      <c r="F55" s="40">
        <v>109505.64104999987</v>
      </c>
      <c r="G55" s="12">
        <f t="shared" si="0"/>
        <v>948.308480000007</v>
      </c>
      <c r="H55" s="12">
        <f t="shared" si="1"/>
        <v>11046.787800000136</v>
      </c>
    </row>
    <row r="56" spans="1:8" s="16" customFormat="1" ht="12.75">
      <c r="A56" s="14">
        <v>4</v>
      </c>
      <c r="B56" s="20" t="s">
        <v>54</v>
      </c>
      <c r="C56" s="12">
        <v>126363.27736000002</v>
      </c>
      <c r="D56" s="13">
        <v>100765.2684</v>
      </c>
      <c r="E56" s="40">
        <v>120080.80924000006</v>
      </c>
      <c r="F56" s="40">
        <v>85821.05048999995</v>
      </c>
      <c r="G56" s="12">
        <f t="shared" si="0"/>
        <v>6282.468119999961</v>
      </c>
      <c r="H56" s="12">
        <f t="shared" si="1"/>
        <v>14944.21791000005</v>
      </c>
    </row>
    <row r="57" spans="1:8" s="16" customFormat="1" ht="12.75">
      <c r="A57" s="14">
        <v>5</v>
      </c>
      <c r="B57" s="20" t="s">
        <v>55</v>
      </c>
      <c r="C57" s="12">
        <v>43462.08753</v>
      </c>
      <c r="D57" s="12">
        <v>33733.00143999999</v>
      </c>
      <c r="E57" s="40">
        <v>36381.654599999994</v>
      </c>
      <c r="F57" s="40">
        <v>25431.723190000022</v>
      </c>
      <c r="G57" s="12">
        <f t="shared" si="0"/>
        <v>7080.432930000003</v>
      </c>
      <c r="H57" s="12">
        <f t="shared" si="1"/>
        <v>8301.27824999997</v>
      </c>
    </row>
    <row r="58" spans="1:8" s="16" customFormat="1" ht="12.75">
      <c r="A58" s="14">
        <v>6</v>
      </c>
      <c r="B58" s="20" t="s">
        <v>56</v>
      </c>
      <c r="C58" s="12">
        <v>31131.81918</v>
      </c>
      <c r="D58" s="13">
        <v>25735.28314000002</v>
      </c>
      <c r="E58" s="40">
        <v>28194.06974</v>
      </c>
      <c r="F58" s="40">
        <v>20959.331710000013</v>
      </c>
      <c r="G58" s="12">
        <f t="shared" si="0"/>
        <v>2937.7494399999996</v>
      </c>
      <c r="H58" s="12">
        <f t="shared" si="1"/>
        <v>4775.951430000008</v>
      </c>
    </row>
    <row r="59" spans="1:8" s="16" customFormat="1" ht="12.75">
      <c r="A59" s="14">
        <v>7</v>
      </c>
      <c r="B59" s="20" t="s">
        <v>57</v>
      </c>
      <c r="C59" s="12">
        <v>142901.12152</v>
      </c>
      <c r="D59" s="12">
        <v>148381.61151000005</v>
      </c>
      <c r="E59" s="40">
        <v>139131.15552000003</v>
      </c>
      <c r="F59" s="40">
        <v>95348.40675999993</v>
      </c>
      <c r="G59" s="12">
        <f t="shared" si="0"/>
        <v>3769.9659999999567</v>
      </c>
      <c r="H59" s="12">
        <f t="shared" si="1"/>
        <v>53033.20475000012</v>
      </c>
    </row>
    <row r="60" spans="1:8" s="16" customFormat="1" ht="12.75">
      <c r="A60" s="14">
        <v>8</v>
      </c>
      <c r="B60" s="20" t="s">
        <v>58</v>
      </c>
      <c r="C60" s="12">
        <v>66909.36671</v>
      </c>
      <c r="D60" s="12">
        <v>53995.708130000006</v>
      </c>
      <c r="E60" s="40">
        <v>61969.98991999999</v>
      </c>
      <c r="F60" s="40">
        <v>45628.99673999999</v>
      </c>
      <c r="G60" s="12">
        <f t="shared" si="0"/>
        <v>4939.376790000009</v>
      </c>
      <c r="H60" s="12">
        <f t="shared" si="1"/>
        <v>8366.711390000019</v>
      </c>
    </row>
    <row r="61" spans="1:8" s="16" customFormat="1" ht="12.75">
      <c r="A61" s="14">
        <v>9</v>
      </c>
      <c r="B61" s="20" t="s">
        <v>59</v>
      </c>
      <c r="C61" s="12">
        <v>92395.06232</v>
      </c>
      <c r="D61" s="12">
        <v>73786.79367</v>
      </c>
      <c r="E61" s="40">
        <v>86847.15132</v>
      </c>
      <c r="F61" s="40">
        <v>61340.344649999985</v>
      </c>
      <c r="G61" s="12">
        <f t="shared" si="0"/>
        <v>5547.910999999993</v>
      </c>
      <c r="H61" s="12">
        <f t="shared" si="1"/>
        <v>12446.449020000015</v>
      </c>
    </row>
    <row r="62" spans="1:8" s="16" customFormat="1" ht="12.75">
      <c r="A62" s="14">
        <v>10</v>
      </c>
      <c r="B62" s="20" t="s">
        <v>60</v>
      </c>
      <c r="C62" s="12">
        <v>105009.97753999999</v>
      </c>
      <c r="D62" s="12">
        <v>86968.24232999998</v>
      </c>
      <c r="E62" s="40">
        <v>103340.39054</v>
      </c>
      <c r="F62" s="40">
        <v>74279.18473999998</v>
      </c>
      <c r="G62" s="12">
        <f t="shared" si="0"/>
        <v>1669.5869999999995</v>
      </c>
      <c r="H62" s="12">
        <f t="shared" si="1"/>
        <v>12689.057589999997</v>
      </c>
    </row>
    <row r="63" spans="1:8" s="16" customFormat="1" ht="12.75">
      <c r="A63" s="14">
        <v>11</v>
      </c>
      <c r="B63" s="20" t="s">
        <v>61</v>
      </c>
      <c r="C63" s="12">
        <v>34697.74228</v>
      </c>
      <c r="D63" s="12">
        <v>26320.50204</v>
      </c>
      <c r="E63" s="40">
        <v>34336.20665999999</v>
      </c>
      <c r="F63" s="40">
        <v>23961.268519999998</v>
      </c>
      <c r="G63" s="12">
        <f t="shared" si="0"/>
        <v>361.53562000000966</v>
      </c>
      <c r="H63" s="12">
        <f t="shared" si="1"/>
        <v>2359.2335200000016</v>
      </c>
    </row>
    <row r="64" spans="1:8" s="16" customFormat="1" ht="12.75">
      <c r="A64" s="14">
        <v>12</v>
      </c>
      <c r="B64" s="20" t="s">
        <v>62</v>
      </c>
      <c r="C64" s="12">
        <v>206651.33262</v>
      </c>
      <c r="D64" s="13">
        <v>163670.83157999994</v>
      </c>
      <c r="E64" s="40">
        <v>198047.32719</v>
      </c>
      <c r="F64" s="40">
        <v>147133.84279999993</v>
      </c>
      <c r="G64" s="12">
        <f t="shared" si="0"/>
        <v>8604.00542999999</v>
      </c>
      <c r="H64" s="12">
        <f t="shared" si="1"/>
        <v>16536.988780000014</v>
      </c>
    </row>
    <row r="65" spans="1:8" s="16" customFormat="1" ht="12.75">
      <c r="A65" s="14">
        <v>13</v>
      </c>
      <c r="B65" s="20" t="s">
        <v>63</v>
      </c>
      <c r="C65" s="12">
        <v>113361.0143</v>
      </c>
      <c r="D65" s="12">
        <v>91105.67867</v>
      </c>
      <c r="E65" s="40">
        <v>109473.32830000001</v>
      </c>
      <c r="F65" s="40">
        <v>78642.48617999998</v>
      </c>
      <c r="G65" s="12">
        <f t="shared" si="0"/>
        <v>3887.685999999987</v>
      </c>
      <c r="H65" s="12">
        <f t="shared" si="1"/>
        <v>12463.192490000016</v>
      </c>
    </row>
    <row r="66" spans="1:8" s="16" customFormat="1" ht="12.75">
      <c r="A66" s="14">
        <v>14</v>
      </c>
      <c r="B66" s="20" t="s">
        <v>64</v>
      </c>
      <c r="C66" s="12">
        <v>81656.89652</v>
      </c>
      <c r="D66" s="13">
        <v>64913.43398</v>
      </c>
      <c r="E66" s="40">
        <v>82141.46914999999</v>
      </c>
      <c r="F66" s="40">
        <v>56837.83955000001</v>
      </c>
      <c r="G66" s="12">
        <f t="shared" si="0"/>
        <v>-484.5726299999951</v>
      </c>
      <c r="H66" s="12">
        <f t="shared" si="1"/>
        <v>8075.59442999999</v>
      </c>
    </row>
    <row r="67" spans="1:8" s="16" customFormat="1" ht="12.75">
      <c r="A67" s="14">
        <v>15</v>
      </c>
      <c r="B67" s="20" t="s">
        <v>65</v>
      </c>
      <c r="C67" s="12">
        <v>26884.86028</v>
      </c>
      <c r="D67" s="12">
        <v>21191.90173</v>
      </c>
      <c r="E67" s="40">
        <v>26632.63563</v>
      </c>
      <c r="F67" s="40">
        <v>19801.538769999992</v>
      </c>
      <c r="G67" s="12">
        <f t="shared" si="0"/>
        <v>252.2246500000001</v>
      </c>
      <c r="H67" s="12">
        <f t="shared" si="1"/>
        <v>1390.3629600000095</v>
      </c>
    </row>
    <row r="68" spans="1:8" s="16" customFormat="1" ht="12.75">
      <c r="A68" s="14">
        <v>16</v>
      </c>
      <c r="B68" s="20" t="s">
        <v>66</v>
      </c>
      <c r="C68" s="12">
        <v>45388.14142</v>
      </c>
      <c r="D68" s="12">
        <v>34147.15895999999</v>
      </c>
      <c r="E68" s="40">
        <v>43862.21541999999</v>
      </c>
      <c r="F68" s="40">
        <v>30453.561430000023</v>
      </c>
      <c r="G68" s="12">
        <f t="shared" si="0"/>
        <v>1525.9260000000068</v>
      </c>
      <c r="H68" s="12">
        <f t="shared" si="1"/>
        <v>3693.59752999997</v>
      </c>
    </row>
    <row r="69" spans="1:8" s="16" customFormat="1" ht="12.75">
      <c r="A69" s="14">
        <v>17</v>
      </c>
      <c r="B69" s="20" t="s">
        <v>67</v>
      </c>
      <c r="C69" s="12">
        <v>72155.88449000001</v>
      </c>
      <c r="D69" s="23">
        <v>55179.33348</v>
      </c>
      <c r="E69" s="40">
        <v>74468.99859000005</v>
      </c>
      <c r="F69" s="40">
        <v>50514.32163000001</v>
      </c>
      <c r="G69" s="12">
        <f t="shared" si="0"/>
        <v>-2313.1141000000353</v>
      </c>
      <c r="H69" s="12">
        <f t="shared" si="1"/>
        <v>4665.011849999988</v>
      </c>
    </row>
    <row r="70" spans="1:8" s="16" customFormat="1" ht="12.75">
      <c r="A70" s="14">
        <v>18</v>
      </c>
      <c r="B70" s="20" t="s">
        <v>68</v>
      </c>
      <c r="C70" s="12">
        <v>189078.00003999998</v>
      </c>
      <c r="D70" s="23">
        <v>149888.78656999994</v>
      </c>
      <c r="E70" s="40">
        <v>185889.73311999996</v>
      </c>
      <c r="F70" s="40">
        <v>135614.49457999994</v>
      </c>
      <c r="G70" s="12">
        <f t="shared" si="0"/>
        <v>3188.2669200000237</v>
      </c>
      <c r="H70" s="12">
        <f t="shared" si="1"/>
        <v>14274.291989999998</v>
      </c>
    </row>
    <row r="71" spans="1:8" s="16" customFormat="1" ht="12.75">
      <c r="A71" s="14">
        <v>19</v>
      </c>
      <c r="B71" s="20" t="s">
        <v>69</v>
      </c>
      <c r="C71" s="12">
        <v>78294.69692</v>
      </c>
      <c r="D71" s="23">
        <v>59952.1754</v>
      </c>
      <c r="E71" s="40">
        <v>73284.27688999996</v>
      </c>
      <c r="F71" s="40">
        <v>52758.62712000001</v>
      </c>
      <c r="G71" s="12">
        <f t="shared" si="0"/>
        <v>5010.4200300000375</v>
      </c>
      <c r="H71" s="12">
        <f t="shared" si="1"/>
        <v>7193.548279999988</v>
      </c>
    </row>
    <row r="72" spans="1:8" s="24" customFormat="1" ht="12.75">
      <c r="A72" s="14">
        <v>20</v>
      </c>
      <c r="B72" s="20" t="s">
        <v>70</v>
      </c>
      <c r="C72" s="12">
        <v>62841.84791</v>
      </c>
      <c r="D72" s="23">
        <v>49015.25744999999</v>
      </c>
      <c r="E72" s="40">
        <v>62375.10032</v>
      </c>
      <c r="F72" s="40">
        <v>44337.14377999997</v>
      </c>
      <c r="G72" s="12">
        <f aca="true" t="shared" si="4" ref="G72:G135">C72-E72</f>
        <v>466.74758999999904</v>
      </c>
      <c r="H72" s="12">
        <f aca="true" t="shared" si="5" ref="H72:H135">D72-F72</f>
        <v>4678.113670000021</v>
      </c>
    </row>
    <row r="73" spans="1:8" s="16" customFormat="1" ht="12.75">
      <c r="A73" s="14">
        <v>21</v>
      </c>
      <c r="B73" s="20" t="s">
        <v>71</v>
      </c>
      <c r="C73" s="12">
        <v>81945.39836999998</v>
      </c>
      <c r="D73" s="23">
        <v>61964.09258999998</v>
      </c>
      <c r="E73" s="40">
        <v>78822.11284</v>
      </c>
      <c r="F73" s="40">
        <v>56049.365299999896</v>
      </c>
      <c r="G73" s="12">
        <f t="shared" si="4"/>
        <v>3123.285529999979</v>
      </c>
      <c r="H73" s="12">
        <f t="shared" si="5"/>
        <v>5914.727290000083</v>
      </c>
    </row>
    <row r="74" spans="1:8" s="16" customFormat="1" ht="12.75">
      <c r="A74" s="14">
        <v>22</v>
      </c>
      <c r="B74" s="20" t="s">
        <v>72</v>
      </c>
      <c r="C74" s="12">
        <v>33356.267799999994</v>
      </c>
      <c r="D74" s="23">
        <v>25827.453349999992</v>
      </c>
      <c r="E74" s="40">
        <v>32922.216270000004</v>
      </c>
      <c r="F74" s="40">
        <v>22802.830410000006</v>
      </c>
      <c r="G74" s="12">
        <f t="shared" si="4"/>
        <v>434.0515299999897</v>
      </c>
      <c r="H74" s="12">
        <f t="shared" si="5"/>
        <v>3024.6229399999866</v>
      </c>
    </row>
    <row r="75" spans="1:8" s="16" customFormat="1" ht="12.75">
      <c r="A75" s="14">
        <v>23</v>
      </c>
      <c r="B75" s="20" t="s">
        <v>73</v>
      </c>
      <c r="C75" s="12">
        <v>28029.030899999998</v>
      </c>
      <c r="D75" s="23">
        <v>22504.884150000016</v>
      </c>
      <c r="E75" s="40">
        <v>29350.638969999993</v>
      </c>
      <c r="F75" s="40">
        <v>19420.090709999997</v>
      </c>
      <c r="G75" s="12">
        <f t="shared" si="4"/>
        <v>-1321.6080699999948</v>
      </c>
      <c r="H75" s="12">
        <f t="shared" si="5"/>
        <v>3084.7934400000195</v>
      </c>
    </row>
    <row r="76" spans="1:8" s="16" customFormat="1" ht="12.75">
      <c r="A76" s="14">
        <v>24</v>
      </c>
      <c r="B76" s="20" t="s">
        <v>74</v>
      </c>
      <c r="C76" s="12">
        <v>250776.992</v>
      </c>
      <c r="D76" s="23">
        <v>195791.55258000002</v>
      </c>
      <c r="E76" s="40">
        <v>248035.87300000002</v>
      </c>
      <c r="F76" s="40">
        <v>169752.24241999973</v>
      </c>
      <c r="G76" s="12">
        <f t="shared" si="4"/>
        <v>2741.118999999977</v>
      </c>
      <c r="H76" s="12">
        <f t="shared" si="5"/>
        <v>26039.310160000285</v>
      </c>
    </row>
    <row r="77" spans="1:8" s="16" customFormat="1" ht="12.75">
      <c r="A77" s="14">
        <v>25</v>
      </c>
      <c r="B77" s="20" t="s">
        <v>75</v>
      </c>
      <c r="C77" s="12">
        <v>79708.798</v>
      </c>
      <c r="D77" s="23">
        <v>64241.2285</v>
      </c>
      <c r="E77" s="40">
        <v>76169.30355999997</v>
      </c>
      <c r="F77" s="40">
        <v>53597.42721000005</v>
      </c>
      <c r="G77" s="12">
        <f t="shared" si="4"/>
        <v>3539.494440000024</v>
      </c>
      <c r="H77" s="12">
        <f t="shared" si="5"/>
        <v>10643.801289999945</v>
      </c>
    </row>
    <row r="78" spans="1:8" s="16" customFormat="1" ht="12.75">
      <c r="A78" s="14">
        <v>26</v>
      </c>
      <c r="B78" s="20" t="s">
        <v>76</v>
      </c>
      <c r="C78" s="12">
        <v>50555.32399999999</v>
      </c>
      <c r="D78" s="23">
        <v>39818.441289999995</v>
      </c>
      <c r="E78" s="40">
        <v>50023.30605999999</v>
      </c>
      <c r="F78" s="40">
        <v>34337.56458000002</v>
      </c>
      <c r="G78" s="12">
        <f t="shared" si="4"/>
        <v>532.0179400000052</v>
      </c>
      <c r="H78" s="12">
        <f t="shared" si="5"/>
        <v>5480.876709999975</v>
      </c>
    </row>
    <row r="79" spans="1:8" s="16" customFormat="1" ht="12.75">
      <c r="A79" s="14">
        <v>27</v>
      </c>
      <c r="B79" s="20" t="s">
        <v>77</v>
      </c>
      <c r="C79" s="12">
        <v>186536.674</v>
      </c>
      <c r="D79" s="23">
        <v>142879.74996000002</v>
      </c>
      <c r="E79" s="40">
        <v>184205.429</v>
      </c>
      <c r="F79" s="40">
        <v>127879.39765000004</v>
      </c>
      <c r="G79" s="12">
        <f t="shared" si="4"/>
        <v>2331.2449999999953</v>
      </c>
      <c r="H79" s="12">
        <f t="shared" si="5"/>
        <v>15000.352309999973</v>
      </c>
    </row>
    <row r="80" spans="1:8" s="16" customFormat="1" ht="12.75">
      <c r="A80" s="14">
        <v>28</v>
      </c>
      <c r="B80" s="20" t="s">
        <v>78</v>
      </c>
      <c r="C80" s="12">
        <v>28787.954369999996</v>
      </c>
      <c r="D80" s="23">
        <v>21980.636760000005</v>
      </c>
      <c r="E80" s="40">
        <v>28327.024370000006</v>
      </c>
      <c r="F80" s="40">
        <v>21248.335899999995</v>
      </c>
      <c r="G80" s="12">
        <f t="shared" si="4"/>
        <v>460.9299999999894</v>
      </c>
      <c r="H80" s="12">
        <f t="shared" si="5"/>
        <v>732.3008600000103</v>
      </c>
    </row>
    <row r="81" spans="1:8" s="18" customFormat="1" ht="15" customHeight="1">
      <c r="A81" s="14">
        <v>29</v>
      </c>
      <c r="B81" s="20" t="s">
        <v>79</v>
      </c>
      <c r="C81" s="12">
        <v>184229.27284000005</v>
      </c>
      <c r="D81" s="23">
        <v>148292.14262</v>
      </c>
      <c r="E81" s="40">
        <v>176230.0433800001</v>
      </c>
      <c r="F81" s="40">
        <v>132500.39320999998</v>
      </c>
      <c r="G81" s="12">
        <f t="shared" si="4"/>
        <v>7999.229459999944</v>
      </c>
      <c r="H81" s="12">
        <f t="shared" si="5"/>
        <v>15791.749410000019</v>
      </c>
    </row>
    <row r="82" spans="1:8" s="18" customFormat="1" ht="12.75">
      <c r="A82" s="14">
        <v>30</v>
      </c>
      <c r="B82" s="20" t="s">
        <v>80</v>
      </c>
      <c r="C82" s="12">
        <v>145628.67979</v>
      </c>
      <c r="D82" s="23">
        <v>107106.91377999997</v>
      </c>
      <c r="E82" s="40">
        <v>139298.73498999994</v>
      </c>
      <c r="F82" s="40">
        <v>94585.66890999993</v>
      </c>
      <c r="G82" s="12">
        <f t="shared" si="4"/>
        <v>6329.944800000056</v>
      </c>
      <c r="H82" s="12">
        <f t="shared" si="5"/>
        <v>12521.244870000039</v>
      </c>
    </row>
    <row r="83" spans="1:8" s="16" customFormat="1" ht="15" customHeight="1">
      <c r="A83" s="53" t="s">
        <v>81</v>
      </c>
      <c r="B83" s="54"/>
      <c r="C83" s="17">
        <f aca="true" t="shared" si="6" ref="C83:H83">SUM(C53:C82)</f>
        <v>3066632.3195800004</v>
      </c>
      <c r="D83" s="17">
        <f t="shared" si="6"/>
        <v>2441314.3304500007</v>
      </c>
      <c r="E83" s="17">
        <f t="shared" si="6"/>
        <v>2975533.74069</v>
      </c>
      <c r="F83" s="17">
        <f t="shared" si="6"/>
        <v>2120748.158829999</v>
      </c>
      <c r="G83" s="17">
        <f t="shared" si="6"/>
        <v>91098.57888999992</v>
      </c>
      <c r="H83" s="17">
        <f t="shared" si="6"/>
        <v>320566.17162000074</v>
      </c>
    </row>
    <row r="84" spans="1:8" s="16" customFormat="1" ht="12.75">
      <c r="A84" s="14"/>
      <c r="B84" s="11" t="s">
        <v>82</v>
      </c>
      <c r="C84" s="12"/>
      <c r="D84" s="23"/>
      <c r="E84" s="40"/>
      <c r="F84" s="40"/>
      <c r="G84" s="12"/>
      <c r="H84" s="12"/>
    </row>
    <row r="85" spans="1:8" s="16" customFormat="1" ht="12.75">
      <c r="A85" s="14">
        <v>31</v>
      </c>
      <c r="B85" s="20" t="s">
        <v>83</v>
      </c>
      <c r="C85" s="12">
        <v>44005.070210000005</v>
      </c>
      <c r="D85" s="12">
        <v>35085.902330000004</v>
      </c>
      <c r="E85" s="40">
        <v>41068.60203</v>
      </c>
      <c r="F85" s="40">
        <v>29767.843820000002</v>
      </c>
      <c r="G85" s="12">
        <f t="shared" si="4"/>
        <v>2936.4681800000035</v>
      </c>
      <c r="H85" s="12">
        <f t="shared" si="5"/>
        <v>5318.058510000003</v>
      </c>
    </row>
    <row r="86" spans="1:8" s="16" customFormat="1" ht="12.75">
      <c r="A86" s="14">
        <v>32</v>
      </c>
      <c r="B86" s="20" t="s">
        <v>84</v>
      </c>
      <c r="C86" s="12">
        <v>42212.32281</v>
      </c>
      <c r="D86" s="23">
        <v>33240.65599000002</v>
      </c>
      <c r="E86" s="40">
        <v>41962.20433000001</v>
      </c>
      <c r="F86" s="40">
        <v>30014.923520000004</v>
      </c>
      <c r="G86" s="12">
        <f t="shared" si="4"/>
        <v>250.1184799999901</v>
      </c>
      <c r="H86" s="12">
        <f t="shared" si="5"/>
        <v>3225.732470000017</v>
      </c>
    </row>
    <row r="87" spans="1:8" s="16" customFormat="1" ht="12.75">
      <c r="A87" s="14">
        <v>33</v>
      </c>
      <c r="B87" s="20" t="s">
        <v>85</v>
      </c>
      <c r="C87" s="12">
        <v>34240.98319</v>
      </c>
      <c r="D87" s="12">
        <v>27317.92412</v>
      </c>
      <c r="E87" s="40">
        <v>31501.177909999995</v>
      </c>
      <c r="F87" s="40">
        <v>23984.036670000012</v>
      </c>
      <c r="G87" s="12">
        <f t="shared" si="4"/>
        <v>2739.805280000004</v>
      </c>
      <c r="H87" s="12">
        <f t="shared" si="5"/>
        <v>3333.8874499999874</v>
      </c>
    </row>
    <row r="88" spans="1:8" s="16" customFormat="1" ht="12.75">
      <c r="A88" s="14">
        <v>34</v>
      </c>
      <c r="B88" s="20" t="s">
        <v>86</v>
      </c>
      <c r="C88" s="12">
        <v>14745.267699999999</v>
      </c>
      <c r="D88" s="23">
        <v>12040.944359999998</v>
      </c>
      <c r="E88" s="40">
        <v>14281.356149999994</v>
      </c>
      <c r="F88" s="40">
        <v>10597.201640000003</v>
      </c>
      <c r="G88" s="12">
        <f t="shared" si="4"/>
        <v>463.91155000000435</v>
      </c>
      <c r="H88" s="12">
        <f t="shared" si="5"/>
        <v>1443.7427199999947</v>
      </c>
    </row>
    <row r="89" spans="1:8" s="16" customFormat="1" ht="12.75">
      <c r="A89" s="14">
        <v>35</v>
      </c>
      <c r="B89" s="20" t="s">
        <v>87</v>
      </c>
      <c r="C89" s="12">
        <v>51603.4162</v>
      </c>
      <c r="D89" s="12">
        <v>36535.83078</v>
      </c>
      <c r="E89" s="40">
        <v>47317.98125</v>
      </c>
      <c r="F89" s="40">
        <v>32577.972399999984</v>
      </c>
      <c r="G89" s="12">
        <f t="shared" si="4"/>
        <v>4285.434950000003</v>
      </c>
      <c r="H89" s="12">
        <f t="shared" si="5"/>
        <v>3957.8583800000124</v>
      </c>
    </row>
    <row r="90" spans="1:8" s="16" customFormat="1" ht="12.75">
      <c r="A90" s="14">
        <v>36</v>
      </c>
      <c r="B90" s="20" t="s">
        <v>88</v>
      </c>
      <c r="C90" s="12">
        <v>43999.461299999995</v>
      </c>
      <c r="D90" s="23">
        <v>34647.98</v>
      </c>
      <c r="E90" s="40">
        <v>42475.49532000001</v>
      </c>
      <c r="F90" s="40">
        <v>30231.15456000001</v>
      </c>
      <c r="G90" s="12">
        <f t="shared" si="4"/>
        <v>1523.9659799999863</v>
      </c>
      <c r="H90" s="12">
        <f t="shared" si="5"/>
        <v>4416.825439999993</v>
      </c>
    </row>
    <row r="91" spans="1:8" s="16" customFormat="1" ht="12.75">
      <c r="A91" s="14">
        <v>37</v>
      </c>
      <c r="B91" s="20" t="s">
        <v>89</v>
      </c>
      <c r="C91" s="12">
        <v>27623.56456</v>
      </c>
      <c r="D91" s="12">
        <v>26076.636700000003</v>
      </c>
      <c r="E91" s="40">
        <v>26801.946560000004</v>
      </c>
      <c r="F91" s="40">
        <v>18598.985570000004</v>
      </c>
      <c r="G91" s="12">
        <f t="shared" si="4"/>
        <v>821.6179999999949</v>
      </c>
      <c r="H91" s="12">
        <f t="shared" si="5"/>
        <v>7477.651129999998</v>
      </c>
    </row>
    <row r="92" spans="1:8" s="16" customFormat="1" ht="12.75">
      <c r="A92" s="14">
        <v>38</v>
      </c>
      <c r="B92" s="20" t="s">
        <v>90</v>
      </c>
      <c r="C92" s="12">
        <v>39357.30233</v>
      </c>
      <c r="D92" s="23">
        <v>30586.929379999998</v>
      </c>
      <c r="E92" s="40">
        <v>37049.990150000005</v>
      </c>
      <c r="F92" s="40">
        <v>26394.60457</v>
      </c>
      <c r="G92" s="12">
        <f t="shared" si="4"/>
        <v>2307.3121799999935</v>
      </c>
      <c r="H92" s="12">
        <f t="shared" si="5"/>
        <v>4192.324809999998</v>
      </c>
    </row>
    <row r="93" spans="1:8" s="16" customFormat="1" ht="12.75">
      <c r="A93" s="14">
        <v>39</v>
      </c>
      <c r="B93" s="20" t="s">
        <v>91</v>
      </c>
      <c r="C93" s="12">
        <v>30813.06236</v>
      </c>
      <c r="D93" s="12">
        <v>24874.2909</v>
      </c>
      <c r="E93" s="40">
        <v>27650.014889999995</v>
      </c>
      <c r="F93" s="40">
        <v>19810.75099</v>
      </c>
      <c r="G93" s="12">
        <f t="shared" si="4"/>
        <v>3163.047470000005</v>
      </c>
      <c r="H93" s="12">
        <f t="shared" si="5"/>
        <v>5063.5399099999995</v>
      </c>
    </row>
    <row r="94" spans="1:8" s="16" customFormat="1" ht="12.75">
      <c r="A94" s="14">
        <v>40</v>
      </c>
      <c r="B94" s="20" t="s">
        <v>92</v>
      </c>
      <c r="C94" s="12">
        <v>26815.100720000002</v>
      </c>
      <c r="D94" s="23">
        <v>20964.6675</v>
      </c>
      <c r="E94" s="40">
        <v>25139.44646</v>
      </c>
      <c r="F94" s="40">
        <v>18858.03734</v>
      </c>
      <c r="G94" s="12">
        <f t="shared" si="4"/>
        <v>1675.654260000003</v>
      </c>
      <c r="H94" s="12">
        <f t="shared" si="5"/>
        <v>2106.6301600000006</v>
      </c>
    </row>
    <row r="95" spans="1:8" s="16" customFormat="1" ht="12.75">
      <c r="A95" s="14">
        <v>41</v>
      </c>
      <c r="B95" s="20" t="s">
        <v>93</v>
      </c>
      <c r="C95" s="12">
        <v>15773.942700000003</v>
      </c>
      <c r="D95" s="12">
        <v>11909.308880000006</v>
      </c>
      <c r="E95" s="40">
        <v>15075.012450000002</v>
      </c>
      <c r="F95" s="40">
        <v>9456.835940000004</v>
      </c>
      <c r="G95" s="12">
        <f t="shared" si="4"/>
        <v>698.9302500000013</v>
      </c>
      <c r="H95" s="12">
        <f t="shared" si="5"/>
        <v>2452.4729400000015</v>
      </c>
    </row>
    <row r="96" spans="1:8" s="16" customFormat="1" ht="12.75">
      <c r="A96" s="14">
        <v>42</v>
      </c>
      <c r="B96" s="20" t="s">
        <v>94</v>
      </c>
      <c r="C96" s="12">
        <v>24515.44252</v>
      </c>
      <c r="D96" s="23">
        <v>18983.54163</v>
      </c>
      <c r="E96" s="40">
        <v>24322.175529999997</v>
      </c>
      <c r="F96" s="40">
        <v>15590.817499999994</v>
      </c>
      <c r="G96" s="12">
        <f t="shared" si="4"/>
        <v>193.26699000000372</v>
      </c>
      <c r="H96" s="12">
        <f t="shared" si="5"/>
        <v>3392.724130000006</v>
      </c>
    </row>
    <row r="97" spans="1:8" s="16" customFormat="1" ht="12.75">
      <c r="A97" s="14">
        <v>43</v>
      </c>
      <c r="B97" s="20" t="s">
        <v>95</v>
      </c>
      <c r="C97" s="12">
        <v>37155.75282</v>
      </c>
      <c r="D97" s="12">
        <v>28907.309549999987</v>
      </c>
      <c r="E97" s="40">
        <v>35092.36272000002</v>
      </c>
      <c r="F97" s="40">
        <v>25853.430129999997</v>
      </c>
      <c r="G97" s="12">
        <f t="shared" si="4"/>
        <v>2063.3900999999823</v>
      </c>
      <c r="H97" s="12">
        <f t="shared" si="5"/>
        <v>3053.87941999999</v>
      </c>
    </row>
    <row r="98" spans="1:8" s="16" customFormat="1" ht="12.75">
      <c r="A98" s="14">
        <v>44</v>
      </c>
      <c r="B98" s="20" t="s">
        <v>96</v>
      </c>
      <c r="C98" s="12">
        <v>60547.7785</v>
      </c>
      <c r="D98" s="23">
        <v>46397.868950000004</v>
      </c>
      <c r="E98" s="40">
        <v>54424.63475</v>
      </c>
      <c r="F98" s="40">
        <v>39212.21353</v>
      </c>
      <c r="G98" s="12">
        <f t="shared" si="4"/>
        <v>6123.143750000003</v>
      </c>
      <c r="H98" s="12">
        <f t="shared" si="5"/>
        <v>7185.655420000003</v>
      </c>
    </row>
    <row r="99" spans="1:8" s="16" customFormat="1" ht="12.75">
      <c r="A99" s="14">
        <v>45</v>
      </c>
      <c r="B99" s="20" t="s">
        <v>97</v>
      </c>
      <c r="C99" s="12">
        <v>24412.762650000004</v>
      </c>
      <c r="D99" s="12">
        <v>19064.966829999998</v>
      </c>
      <c r="E99" s="40">
        <v>23577.158789999998</v>
      </c>
      <c r="F99" s="40">
        <v>17098.590089999994</v>
      </c>
      <c r="G99" s="12">
        <f t="shared" si="4"/>
        <v>835.6038600000065</v>
      </c>
      <c r="H99" s="12">
        <f t="shared" si="5"/>
        <v>1966.3767400000033</v>
      </c>
    </row>
    <row r="100" spans="1:8" s="16" customFormat="1" ht="12.75">
      <c r="A100" s="14">
        <v>46</v>
      </c>
      <c r="B100" s="20" t="s">
        <v>98</v>
      </c>
      <c r="C100" s="12">
        <v>42069.438570000006</v>
      </c>
      <c r="D100" s="23">
        <v>33055.30277000002</v>
      </c>
      <c r="E100" s="40">
        <v>37802.56146999999</v>
      </c>
      <c r="F100" s="40">
        <v>26135.360050000007</v>
      </c>
      <c r="G100" s="12">
        <f t="shared" si="4"/>
        <v>4266.877100000012</v>
      </c>
      <c r="H100" s="12">
        <f t="shared" si="5"/>
        <v>6919.94272000001</v>
      </c>
    </row>
    <row r="101" spans="1:8" s="16" customFormat="1" ht="12.75">
      <c r="A101" s="14">
        <v>47</v>
      </c>
      <c r="B101" s="20" t="s">
        <v>99</v>
      </c>
      <c r="C101" s="12">
        <v>47895.629960000006</v>
      </c>
      <c r="D101" s="12">
        <v>38114.85104000004</v>
      </c>
      <c r="E101" s="40">
        <v>44730.659710000036</v>
      </c>
      <c r="F101" s="40">
        <v>32311.705930000004</v>
      </c>
      <c r="G101" s="12">
        <f t="shared" si="4"/>
        <v>3164.9702499999694</v>
      </c>
      <c r="H101" s="12">
        <f t="shared" si="5"/>
        <v>5803.145110000034</v>
      </c>
    </row>
    <row r="102" spans="1:8" s="16" customFormat="1" ht="12.75">
      <c r="A102" s="14">
        <v>48</v>
      </c>
      <c r="B102" s="20" t="s">
        <v>100</v>
      </c>
      <c r="C102" s="12">
        <v>48180.0173</v>
      </c>
      <c r="D102" s="23">
        <v>38129.69576000002</v>
      </c>
      <c r="E102" s="40">
        <v>44992.73931999998</v>
      </c>
      <c r="F102" s="40">
        <v>31933.260900000012</v>
      </c>
      <c r="G102" s="12">
        <f t="shared" si="4"/>
        <v>3187.2779800000208</v>
      </c>
      <c r="H102" s="12">
        <f t="shared" si="5"/>
        <v>6196.434860000005</v>
      </c>
    </row>
    <row r="103" spans="1:8" s="16" customFormat="1" ht="12.75">
      <c r="A103" s="14">
        <v>49</v>
      </c>
      <c r="B103" s="20" t="s">
        <v>101</v>
      </c>
      <c r="C103" s="12">
        <v>80541.10980999998</v>
      </c>
      <c r="D103" s="23">
        <v>65383.92318</v>
      </c>
      <c r="E103" s="40">
        <v>72389.78392</v>
      </c>
      <c r="F103" s="40">
        <v>50023.28745999994</v>
      </c>
      <c r="G103" s="12">
        <f t="shared" si="4"/>
        <v>8151.325889999978</v>
      </c>
      <c r="H103" s="12">
        <f t="shared" si="5"/>
        <v>15360.635720000057</v>
      </c>
    </row>
    <row r="104" spans="1:8" s="16" customFormat="1" ht="12.75">
      <c r="A104" s="14">
        <v>50</v>
      </c>
      <c r="B104" s="20" t="s">
        <v>102</v>
      </c>
      <c r="C104" s="12">
        <v>40890.74333</v>
      </c>
      <c r="D104" s="23">
        <v>32068.93552000001</v>
      </c>
      <c r="E104" s="40">
        <v>38370.94653000001</v>
      </c>
      <c r="F104" s="40">
        <v>26684.59627000001</v>
      </c>
      <c r="G104" s="12">
        <f t="shared" si="4"/>
        <v>2519.796799999989</v>
      </c>
      <c r="H104" s="12">
        <f t="shared" si="5"/>
        <v>5384.339250000001</v>
      </c>
    </row>
    <row r="105" spans="1:8" s="16" customFormat="1" ht="12.75">
      <c r="A105" s="14">
        <v>51</v>
      </c>
      <c r="B105" s="20" t="s">
        <v>103</v>
      </c>
      <c r="C105" s="12">
        <v>28364.23217999999</v>
      </c>
      <c r="D105" s="23">
        <v>22777.7164</v>
      </c>
      <c r="E105" s="40">
        <v>27953.577369999995</v>
      </c>
      <c r="F105" s="40">
        <v>19495.281740000002</v>
      </c>
      <c r="G105" s="12">
        <f t="shared" si="4"/>
        <v>410.65480999999636</v>
      </c>
      <c r="H105" s="12">
        <f t="shared" si="5"/>
        <v>3282.434659999999</v>
      </c>
    </row>
    <row r="106" spans="1:8" s="16" customFormat="1" ht="12.75">
      <c r="A106" s="14">
        <v>52</v>
      </c>
      <c r="B106" s="20" t="s">
        <v>104</v>
      </c>
      <c r="C106" s="12">
        <v>10979.69299</v>
      </c>
      <c r="D106" s="23">
        <v>8374.33683</v>
      </c>
      <c r="E106" s="40">
        <v>10771.629989999998</v>
      </c>
      <c r="F106" s="40">
        <v>7582.224640000002</v>
      </c>
      <c r="G106" s="12">
        <f t="shared" si="4"/>
        <v>208.06300000000192</v>
      </c>
      <c r="H106" s="12">
        <f t="shared" si="5"/>
        <v>792.112189999998</v>
      </c>
    </row>
    <row r="107" spans="1:8" s="16" customFormat="1" ht="12.75">
      <c r="A107" s="14">
        <v>53</v>
      </c>
      <c r="B107" s="20" t="s">
        <v>105</v>
      </c>
      <c r="C107" s="12">
        <v>55724.51346000001</v>
      </c>
      <c r="D107" s="23">
        <v>45104.386679999996</v>
      </c>
      <c r="E107" s="40">
        <v>53149.01748999997</v>
      </c>
      <c r="F107" s="40">
        <v>38142.726139999984</v>
      </c>
      <c r="G107" s="12">
        <f t="shared" si="4"/>
        <v>2575.49597000004</v>
      </c>
      <c r="H107" s="12">
        <f t="shared" si="5"/>
        <v>6961.660540000012</v>
      </c>
    </row>
    <row r="108" spans="1:8" s="16" customFormat="1" ht="12.75">
      <c r="A108" s="14">
        <v>54</v>
      </c>
      <c r="B108" s="20" t="s">
        <v>106</v>
      </c>
      <c r="C108" s="12">
        <v>22735.666360000003</v>
      </c>
      <c r="D108" s="23">
        <v>17910.85477</v>
      </c>
      <c r="E108" s="40">
        <v>22532.7729</v>
      </c>
      <c r="F108" s="40">
        <v>15958.17831</v>
      </c>
      <c r="G108" s="12">
        <f t="shared" si="4"/>
        <v>202.89346000000296</v>
      </c>
      <c r="H108" s="12">
        <f t="shared" si="5"/>
        <v>1952.6764600000024</v>
      </c>
    </row>
    <row r="109" spans="1:8" s="16" customFormat="1" ht="12.75">
      <c r="A109" s="14">
        <v>55</v>
      </c>
      <c r="B109" s="20" t="s">
        <v>107</v>
      </c>
      <c r="C109" s="12">
        <v>95298.64472000001</v>
      </c>
      <c r="D109" s="23">
        <v>76265.26627999998</v>
      </c>
      <c r="E109" s="40">
        <v>95020.38795999995</v>
      </c>
      <c r="F109" s="40">
        <v>68494.96502000002</v>
      </c>
      <c r="G109" s="12">
        <f t="shared" si="4"/>
        <v>278.25676000006206</v>
      </c>
      <c r="H109" s="12">
        <f t="shared" si="5"/>
        <v>7770.301259999964</v>
      </c>
    </row>
    <row r="110" spans="1:8" s="16" customFormat="1" ht="12.75">
      <c r="A110" s="14">
        <v>56</v>
      </c>
      <c r="B110" s="20" t="s">
        <v>108</v>
      </c>
      <c r="C110" s="12">
        <v>30961.768559999997</v>
      </c>
      <c r="D110" s="23">
        <v>24335.06072</v>
      </c>
      <c r="E110" s="40">
        <v>28797.470639999996</v>
      </c>
      <c r="F110" s="40">
        <v>20568.11938000001</v>
      </c>
      <c r="G110" s="12">
        <f t="shared" si="4"/>
        <v>2164.297920000001</v>
      </c>
      <c r="H110" s="12">
        <f t="shared" si="5"/>
        <v>3766.9413399999903</v>
      </c>
    </row>
    <row r="111" spans="1:8" s="16" customFormat="1" ht="12.75">
      <c r="A111" s="14">
        <v>57</v>
      </c>
      <c r="B111" s="20" t="s">
        <v>109</v>
      </c>
      <c r="C111" s="12">
        <v>17030.97601</v>
      </c>
      <c r="D111" s="23">
        <v>13660.81149</v>
      </c>
      <c r="E111" s="40">
        <v>15594.681500000004</v>
      </c>
      <c r="F111" s="40">
        <v>11628.100299999995</v>
      </c>
      <c r="G111" s="12">
        <f t="shared" si="4"/>
        <v>1436.2945099999943</v>
      </c>
      <c r="H111" s="12">
        <f t="shared" si="5"/>
        <v>2032.7111900000054</v>
      </c>
    </row>
    <row r="112" spans="1:8" s="16" customFormat="1" ht="12.75">
      <c r="A112" s="14">
        <v>58</v>
      </c>
      <c r="B112" s="20" t="s">
        <v>110</v>
      </c>
      <c r="C112" s="12">
        <v>55293.690709999995</v>
      </c>
      <c r="D112" s="23">
        <v>41744.00948000001</v>
      </c>
      <c r="E112" s="40">
        <v>50108.90064999999</v>
      </c>
      <c r="F112" s="40">
        <v>36086.51845000001</v>
      </c>
      <c r="G112" s="12">
        <f t="shared" si="4"/>
        <v>5184.790060000007</v>
      </c>
      <c r="H112" s="12">
        <f t="shared" si="5"/>
        <v>5657.491029999997</v>
      </c>
    </row>
    <row r="113" spans="1:8" s="16" customFormat="1" ht="12.75">
      <c r="A113" s="14">
        <v>59</v>
      </c>
      <c r="B113" s="20" t="s">
        <v>111</v>
      </c>
      <c r="C113" s="12">
        <v>20082.756940000003</v>
      </c>
      <c r="D113" s="23">
        <v>15321.509160000001</v>
      </c>
      <c r="E113" s="40">
        <v>19452.959080000004</v>
      </c>
      <c r="F113" s="40">
        <v>14029.781039999998</v>
      </c>
      <c r="G113" s="12">
        <f t="shared" si="4"/>
        <v>629.7978599999988</v>
      </c>
      <c r="H113" s="12">
        <f t="shared" si="5"/>
        <v>1291.7281200000034</v>
      </c>
    </row>
    <row r="114" spans="1:8" s="16" customFormat="1" ht="12.75">
      <c r="A114" s="14">
        <v>60</v>
      </c>
      <c r="B114" s="20" t="s">
        <v>112</v>
      </c>
      <c r="C114" s="12">
        <v>52325.25399</v>
      </c>
      <c r="D114" s="23">
        <v>39413.60244000001</v>
      </c>
      <c r="E114" s="40">
        <v>46955.74205</v>
      </c>
      <c r="F114" s="40">
        <v>34767.217580000026</v>
      </c>
      <c r="G114" s="12">
        <f t="shared" si="4"/>
        <v>5369.511939999997</v>
      </c>
      <c r="H114" s="12">
        <f t="shared" si="5"/>
        <v>4646.384859999984</v>
      </c>
    </row>
    <row r="115" spans="1:8" s="16" customFormat="1" ht="12.75">
      <c r="A115" s="14">
        <v>61</v>
      </c>
      <c r="B115" s="20" t="s">
        <v>113</v>
      </c>
      <c r="C115" s="12">
        <v>20900.87756</v>
      </c>
      <c r="D115" s="23">
        <v>16765.831860000002</v>
      </c>
      <c r="E115" s="40">
        <v>19718.598079999992</v>
      </c>
      <c r="F115" s="40">
        <v>13377.98203000001</v>
      </c>
      <c r="G115" s="12">
        <f t="shared" si="4"/>
        <v>1182.2794800000083</v>
      </c>
      <c r="H115" s="12">
        <f t="shared" si="5"/>
        <v>3387.849829999992</v>
      </c>
    </row>
    <row r="116" spans="1:8" s="16" customFormat="1" ht="12.75">
      <c r="A116" s="14">
        <v>62</v>
      </c>
      <c r="B116" s="20" t="s">
        <v>114</v>
      </c>
      <c r="C116" s="12">
        <v>27874.652049999997</v>
      </c>
      <c r="D116" s="23">
        <v>22128.3594</v>
      </c>
      <c r="E116" s="40">
        <v>25467.184630000003</v>
      </c>
      <c r="F116" s="40">
        <v>19916.607429999996</v>
      </c>
      <c r="G116" s="12">
        <f t="shared" si="4"/>
        <v>2407.4674199999936</v>
      </c>
      <c r="H116" s="12">
        <f t="shared" si="5"/>
        <v>2211.751970000005</v>
      </c>
    </row>
    <row r="117" spans="1:8" s="16" customFormat="1" ht="12.75">
      <c r="A117" s="14">
        <v>63</v>
      </c>
      <c r="B117" s="20" t="s">
        <v>115</v>
      </c>
      <c r="C117" s="12">
        <v>38304.0675</v>
      </c>
      <c r="D117" s="23">
        <v>30611.875809999998</v>
      </c>
      <c r="E117" s="40">
        <v>37851.10769</v>
      </c>
      <c r="F117" s="40">
        <v>27244.387189999994</v>
      </c>
      <c r="G117" s="12">
        <f t="shared" si="4"/>
        <v>452.9598100000003</v>
      </c>
      <c r="H117" s="12">
        <f t="shared" si="5"/>
        <v>3367.4886200000037</v>
      </c>
    </row>
    <row r="118" spans="1:8" s="16" customFormat="1" ht="12.75">
      <c r="A118" s="14">
        <v>64</v>
      </c>
      <c r="B118" s="20" t="s">
        <v>116</v>
      </c>
      <c r="C118" s="12">
        <v>20773.816149999995</v>
      </c>
      <c r="D118" s="23">
        <v>16487.032119999996</v>
      </c>
      <c r="E118" s="40">
        <v>19046.385589999998</v>
      </c>
      <c r="F118" s="40">
        <v>13441.491650000002</v>
      </c>
      <c r="G118" s="12">
        <f t="shared" si="4"/>
        <v>1727.430559999997</v>
      </c>
      <c r="H118" s="12">
        <f t="shared" si="5"/>
        <v>3045.5404699999945</v>
      </c>
    </row>
    <row r="119" spans="1:8" s="16" customFormat="1" ht="12.75">
      <c r="A119" s="14">
        <v>65</v>
      </c>
      <c r="B119" s="20" t="s">
        <v>117</v>
      </c>
      <c r="C119" s="12">
        <v>13740.499049999999</v>
      </c>
      <c r="D119" s="23">
        <v>10660.053240000001</v>
      </c>
      <c r="E119" s="40">
        <v>12980.828100000006</v>
      </c>
      <c r="F119" s="40">
        <v>9490.23804</v>
      </c>
      <c r="G119" s="12">
        <f t="shared" si="4"/>
        <v>759.6709499999924</v>
      </c>
      <c r="H119" s="12">
        <f t="shared" si="5"/>
        <v>1169.815200000001</v>
      </c>
    </row>
    <row r="120" spans="1:8" s="16" customFormat="1" ht="12.75">
      <c r="A120" s="14">
        <v>66</v>
      </c>
      <c r="B120" s="20" t="s">
        <v>118</v>
      </c>
      <c r="C120" s="12">
        <v>44400.25266</v>
      </c>
      <c r="D120" s="23">
        <v>35860.59833</v>
      </c>
      <c r="E120" s="40">
        <v>43933.39169</v>
      </c>
      <c r="F120" s="40">
        <v>31389.128959999973</v>
      </c>
      <c r="G120" s="12">
        <f t="shared" si="4"/>
        <v>466.86097000000154</v>
      </c>
      <c r="H120" s="12">
        <f t="shared" si="5"/>
        <v>4471.469370000028</v>
      </c>
    </row>
    <row r="121" spans="1:8" s="16" customFormat="1" ht="12.75">
      <c r="A121" s="14">
        <v>67</v>
      </c>
      <c r="B121" s="20" t="s">
        <v>119</v>
      </c>
      <c r="C121" s="12">
        <v>55754.68068</v>
      </c>
      <c r="D121" s="23">
        <v>44331.05535000001</v>
      </c>
      <c r="E121" s="40">
        <v>51474.33568000001</v>
      </c>
      <c r="F121" s="40">
        <v>37049.084650000026</v>
      </c>
      <c r="G121" s="12">
        <f t="shared" si="4"/>
        <v>4280.344999999987</v>
      </c>
      <c r="H121" s="12">
        <f t="shared" si="5"/>
        <v>7281.9706999999835</v>
      </c>
    </row>
    <row r="122" spans="1:8" s="16" customFormat="1" ht="12.75">
      <c r="A122" s="14">
        <v>68</v>
      </c>
      <c r="B122" s="20" t="s">
        <v>120</v>
      </c>
      <c r="C122" s="12">
        <v>26230.95392</v>
      </c>
      <c r="D122" s="23">
        <v>19546.494979999996</v>
      </c>
      <c r="E122" s="40">
        <v>24738.29492</v>
      </c>
      <c r="F122" s="40">
        <v>16895.105980000004</v>
      </c>
      <c r="G122" s="12">
        <f t="shared" si="4"/>
        <v>1492.6589999999997</v>
      </c>
      <c r="H122" s="12">
        <f t="shared" si="5"/>
        <v>2651.388999999992</v>
      </c>
    </row>
    <row r="123" spans="1:8" s="16" customFormat="1" ht="12.75">
      <c r="A123" s="14">
        <v>69</v>
      </c>
      <c r="B123" s="20" t="s">
        <v>121</v>
      </c>
      <c r="C123" s="12">
        <v>17984.75098</v>
      </c>
      <c r="D123" s="23">
        <v>13556.316500000004</v>
      </c>
      <c r="E123" s="40">
        <v>17565.0301</v>
      </c>
      <c r="F123" s="40">
        <v>13075.132929999996</v>
      </c>
      <c r="G123" s="12">
        <f t="shared" si="4"/>
        <v>419.72088000000076</v>
      </c>
      <c r="H123" s="12">
        <f t="shared" si="5"/>
        <v>481.18357000000833</v>
      </c>
    </row>
    <row r="124" spans="1:8" s="16" customFormat="1" ht="12.75">
      <c r="A124" s="14">
        <v>70</v>
      </c>
      <c r="B124" s="20" t="s">
        <v>122</v>
      </c>
      <c r="C124" s="12">
        <v>19923.07277</v>
      </c>
      <c r="D124" s="23">
        <v>15893.227539999994</v>
      </c>
      <c r="E124" s="40">
        <v>18539.374710000004</v>
      </c>
      <c r="F124" s="40">
        <v>13319.668929999996</v>
      </c>
      <c r="G124" s="12">
        <f t="shared" si="4"/>
        <v>1383.6980599999952</v>
      </c>
      <c r="H124" s="12">
        <f t="shared" si="5"/>
        <v>2573.558609999998</v>
      </c>
    </row>
    <row r="125" spans="1:8" s="16" customFormat="1" ht="12.75">
      <c r="A125" s="14">
        <v>71</v>
      </c>
      <c r="B125" s="20" t="s">
        <v>123</v>
      </c>
      <c r="C125" s="12">
        <v>40366.19851</v>
      </c>
      <c r="D125" s="23">
        <v>32997.86597</v>
      </c>
      <c r="E125" s="40">
        <v>38280.379349999996</v>
      </c>
      <c r="F125" s="40">
        <v>26218.495150000006</v>
      </c>
      <c r="G125" s="12">
        <f t="shared" si="4"/>
        <v>2085.8191600000064</v>
      </c>
      <c r="H125" s="12">
        <f t="shared" si="5"/>
        <v>6779.370819999993</v>
      </c>
    </row>
    <row r="126" spans="1:8" s="16" customFormat="1" ht="12.75">
      <c r="A126" s="14">
        <v>72</v>
      </c>
      <c r="B126" s="20" t="s">
        <v>124</v>
      </c>
      <c r="C126" s="12">
        <v>19850.82123</v>
      </c>
      <c r="D126" s="23">
        <v>15566.453749999999</v>
      </c>
      <c r="E126" s="40">
        <v>18340.60256999999</v>
      </c>
      <c r="F126" s="40">
        <v>13425.790440000002</v>
      </c>
      <c r="G126" s="12">
        <f t="shared" si="4"/>
        <v>1510.2186600000132</v>
      </c>
      <c r="H126" s="12">
        <f t="shared" si="5"/>
        <v>2140.6633099999963</v>
      </c>
    </row>
    <row r="127" spans="1:8" s="16" customFormat="1" ht="12.75">
      <c r="A127" s="14">
        <v>73</v>
      </c>
      <c r="B127" s="20" t="s">
        <v>125</v>
      </c>
      <c r="C127" s="12">
        <v>27261.255040000004</v>
      </c>
      <c r="D127" s="23">
        <v>21092.45482999999</v>
      </c>
      <c r="E127" s="40">
        <v>24313.672039999998</v>
      </c>
      <c r="F127" s="40">
        <v>17066.951229999988</v>
      </c>
      <c r="G127" s="12">
        <f t="shared" si="4"/>
        <v>2947.583000000006</v>
      </c>
      <c r="H127" s="12">
        <f t="shared" si="5"/>
        <v>4025.5036000000036</v>
      </c>
    </row>
    <row r="128" spans="1:8" s="16" customFormat="1" ht="12.75">
      <c r="A128" s="14">
        <v>74</v>
      </c>
      <c r="B128" s="20" t="s">
        <v>126</v>
      </c>
      <c r="C128" s="12">
        <v>42991.91435</v>
      </c>
      <c r="D128" s="23">
        <v>34016.15996999999</v>
      </c>
      <c r="E128" s="40">
        <v>39411.60122999999</v>
      </c>
      <c r="F128" s="40">
        <v>30070.702109999995</v>
      </c>
      <c r="G128" s="12">
        <f t="shared" si="4"/>
        <v>3580.313120000006</v>
      </c>
      <c r="H128" s="12">
        <f t="shared" si="5"/>
        <v>3945.4578599999986</v>
      </c>
    </row>
    <row r="129" spans="1:8" s="16" customFormat="1" ht="12.75">
      <c r="A129" s="14">
        <v>75</v>
      </c>
      <c r="B129" s="20" t="s">
        <v>127</v>
      </c>
      <c r="C129" s="12">
        <v>29898.69627</v>
      </c>
      <c r="D129" s="23">
        <v>23571.10616999999</v>
      </c>
      <c r="E129" s="40">
        <v>29768.28679</v>
      </c>
      <c r="F129" s="40">
        <v>20565.272859999997</v>
      </c>
      <c r="G129" s="12">
        <f t="shared" si="4"/>
        <v>130.40948000000208</v>
      </c>
      <c r="H129" s="12">
        <f t="shared" si="5"/>
        <v>3005.833309999991</v>
      </c>
    </row>
    <row r="130" spans="1:8" s="16" customFormat="1" ht="12.75">
      <c r="A130" s="14">
        <v>76</v>
      </c>
      <c r="B130" s="20" t="s">
        <v>128</v>
      </c>
      <c r="C130" s="12">
        <v>36672.428660000005</v>
      </c>
      <c r="D130" s="23">
        <v>28606.429830000005</v>
      </c>
      <c r="E130" s="40">
        <v>35499.303389999994</v>
      </c>
      <c r="F130" s="40">
        <v>26252.796910000005</v>
      </c>
      <c r="G130" s="12">
        <f t="shared" si="4"/>
        <v>1173.1252700000114</v>
      </c>
      <c r="H130" s="12">
        <f t="shared" si="5"/>
        <v>2353.63292</v>
      </c>
    </row>
    <row r="131" spans="1:8" s="16" customFormat="1" ht="12.75">
      <c r="A131" s="14">
        <v>77</v>
      </c>
      <c r="B131" s="20" t="s">
        <v>129</v>
      </c>
      <c r="C131" s="12">
        <v>19171.66672</v>
      </c>
      <c r="D131" s="23">
        <v>14267.789179999994</v>
      </c>
      <c r="E131" s="40">
        <v>18357.682230000002</v>
      </c>
      <c r="F131" s="40">
        <v>12405.194909999997</v>
      </c>
      <c r="G131" s="12">
        <f t="shared" si="4"/>
        <v>813.9844899999989</v>
      </c>
      <c r="H131" s="12">
        <f t="shared" si="5"/>
        <v>1862.5942699999978</v>
      </c>
    </row>
    <row r="132" spans="1:8" s="16" customFormat="1" ht="12.75">
      <c r="A132" s="14">
        <v>78</v>
      </c>
      <c r="B132" s="20" t="s">
        <v>130</v>
      </c>
      <c r="C132" s="12">
        <v>54961.07177</v>
      </c>
      <c r="D132" s="23">
        <v>44084.17248</v>
      </c>
      <c r="E132" s="40">
        <v>50768.90603</v>
      </c>
      <c r="F132" s="40">
        <v>36196.36750000002</v>
      </c>
      <c r="G132" s="12">
        <f t="shared" si="4"/>
        <v>4192.165740000004</v>
      </c>
      <c r="H132" s="12">
        <f t="shared" si="5"/>
        <v>7887.804979999979</v>
      </c>
    </row>
    <row r="133" spans="1:8" s="16" customFormat="1" ht="12.75">
      <c r="A133" s="14">
        <v>79</v>
      </c>
      <c r="B133" s="20" t="s">
        <v>131</v>
      </c>
      <c r="C133" s="12">
        <v>24918.833609999994</v>
      </c>
      <c r="D133" s="23">
        <v>20985.94133</v>
      </c>
      <c r="E133" s="40">
        <v>24621.46753</v>
      </c>
      <c r="F133" s="40">
        <v>16396.050260000025</v>
      </c>
      <c r="G133" s="12">
        <f t="shared" si="4"/>
        <v>297.3660799999925</v>
      </c>
      <c r="H133" s="12">
        <f t="shared" si="5"/>
        <v>4589.891069999976</v>
      </c>
    </row>
    <row r="134" spans="1:8" s="16" customFormat="1" ht="12.75">
      <c r="A134" s="14">
        <v>80</v>
      </c>
      <c r="B134" s="20" t="s">
        <v>132</v>
      </c>
      <c r="C134" s="12">
        <v>69391.69465</v>
      </c>
      <c r="D134" s="23">
        <v>55525.38543000003</v>
      </c>
      <c r="E134" s="40">
        <v>61016.39981000002</v>
      </c>
      <c r="F134" s="40">
        <v>44560.11776</v>
      </c>
      <c r="G134" s="12">
        <f t="shared" si="4"/>
        <v>8375.294839999988</v>
      </c>
      <c r="H134" s="12">
        <f t="shared" si="5"/>
        <v>10965.26767000003</v>
      </c>
    </row>
    <row r="135" spans="1:8" s="16" customFormat="1" ht="12.75">
      <c r="A135" s="14">
        <v>81</v>
      </c>
      <c r="B135" s="20" t="s">
        <v>133</v>
      </c>
      <c r="C135" s="12">
        <v>28565.868309999998</v>
      </c>
      <c r="D135" s="23">
        <v>23112.21936</v>
      </c>
      <c r="E135" s="40">
        <v>27743.04391</v>
      </c>
      <c r="F135" s="40">
        <v>18869.697060000006</v>
      </c>
      <c r="G135" s="12">
        <f t="shared" si="4"/>
        <v>822.8243999999977</v>
      </c>
      <c r="H135" s="12">
        <f t="shared" si="5"/>
        <v>4242.522299999993</v>
      </c>
    </row>
    <row r="136" spans="1:8" s="16" customFormat="1" ht="12.75">
      <c r="A136" s="14">
        <v>82</v>
      </c>
      <c r="B136" s="20" t="s">
        <v>134</v>
      </c>
      <c r="C136" s="12">
        <v>30116.620780000005</v>
      </c>
      <c r="D136" s="23">
        <v>24564.684339999993</v>
      </c>
      <c r="E136" s="40">
        <v>28932.29356</v>
      </c>
      <c r="F136" s="40">
        <v>19884.85922</v>
      </c>
      <c r="G136" s="12">
        <f aca="true" t="shared" si="7" ref="G136:G199">C136-E136</f>
        <v>1184.3272200000065</v>
      </c>
      <c r="H136" s="12">
        <f aca="true" t="shared" si="8" ref="H136:H199">D136-F136</f>
        <v>4679.825119999994</v>
      </c>
    </row>
    <row r="137" spans="1:8" s="16" customFormat="1" ht="12.75">
      <c r="A137" s="14">
        <v>83</v>
      </c>
      <c r="B137" s="20" t="s">
        <v>135</v>
      </c>
      <c r="C137" s="12">
        <v>42031.85723999999</v>
      </c>
      <c r="D137" s="23">
        <v>32716.11601</v>
      </c>
      <c r="E137" s="40">
        <v>37858.42377</v>
      </c>
      <c r="F137" s="40">
        <v>28837.036400000005</v>
      </c>
      <c r="G137" s="12">
        <f t="shared" si="7"/>
        <v>4173.433469999989</v>
      </c>
      <c r="H137" s="12">
        <f t="shared" si="8"/>
        <v>3879.079609999997</v>
      </c>
    </row>
    <row r="138" spans="1:8" s="16" customFormat="1" ht="12.75">
      <c r="A138" s="14">
        <v>84</v>
      </c>
      <c r="B138" s="20" t="s">
        <v>136</v>
      </c>
      <c r="C138" s="12">
        <v>40248.20345</v>
      </c>
      <c r="D138" s="23">
        <v>32305.880779999996</v>
      </c>
      <c r="E138" s="40">
        <v>35772.675919999994</v>
      </c>
      <c r="F138" s="40">
        <v>25044.149469999997</v>
      </c>
      <c r="G138" s="12">
        <f t="shared" si="7"/>
        <v>4475.527530000007</v>
      </c>
      <c r="H138" s="12">
        <f t="shared" si="8"/>
        <v>7261.731309999999</v>
      </c>
    </row>
    <row r="139" spans="1:8" s="16" customFormat="1" ht="12.75">
      <c r="A139" s="14">
        <v>85</v>
      </c>
      <c r="B139" s="20" t="s">
        <v>137</v>
      </c>
      <c r="C139" s="12">
        <v>33869.05796</v>
      </c>
      <c r="D139" s="23">
        <v>26272.637709999995</v>
      </c>
      <c r="E139" s="40">
        <v>31962.542380000006</v>
      </c>
      <c r="F139" s="40">
        <v>23447.629289999975</v>
      </c>
      <c r="G139" s="12">
        <f t="shared" si="7"/>
        <v>1906.515579999992</v>
      </c>
      <c r="H139" s="12">
        <f t="shared" si="8"/>
        <v>2825.00842000002</v>
      </c>
    </row>
    <row r="140" spans="1:8" s="16" customFormat="1" ht="12.75">
      <c r="A140" s="14">
        <v>86</v>
      </c>
      <c r="B140" s="20" t="s">
        <v>138</v>
      </c>
      <c r="C140" s="12">
        <v>58958.54613999999</v>
      </c>
      <c r="D140" s="23">
        <v>47698.543409999984</v>
      </c>
      <c r="E140" s="40">
        <v>54339.47982999997</v>
      </c>
      <c r="F140" s="40">
        <v>41625.46025</v>
      </c>
      <c r="G140" s="12">
        <f t="shared" si="7"/>
        <v>4619.066310000024</v>
      </c>
      <c r="H140" s="12">
        <f t="shared" si="8"/>
        <v>6073.083159999987</v>
      </c>
    </row>
    <row r="141" spans="1:8" s="16" customFormat="1" ht="12.75">
      <c r="A141" s="14">
        <v>87</v>
      </c>
      <c r="B141" s="20" t="s">
        <v>139</v>
      </c>
      <c r="C141" s="12">
        <v>23834.58819</v>
      </c>
      <c r="D141" s="23">
        <v>18777.159930000005</v>
      </c>
      <c r="E141" s="40">
        <v>23680.729890000002</v>
      </c>
      <c r="F141" s="40">
        <v>16834.271740000004</v>
      </c>
      <c r="G141" s="12">
        <f t="shared" si="7"/>
        <v>153.85829999999623</v>
      </c>
      <c r="H141" s="12">
        <f t="shared" si="8"/>
        <v>1942.8881900000015</v>
      </c>
    </row>
    <row r="142" spans="1:8" s="16" customFormat="1" ht="12.75">
      <c r="A142" s="14">
        <v>88</v>
      </c>
      <c r="B142" s="20" t="s">
        <v>140</v>
      </c>
      <c r="C142" s="12">
        <v>26064.065499999997</v>
      </c>
      <c r="D142" s="23">
        <v>20159.577730000005</v>
      </c>
      <c r="E142" s="40">
        <v>24428.447479999995</v>
      </c>
      <c r="F142" s="40">
        <v>18343.853580000003</v>
      </c>
      <c r="G142" s="12">
        <f t="shared" si="7"/>
        <v>1635.6180200000017</v>
      </c>
      <c r="H142" s="12">
        <f t="shared" si="8"/>
        <v>1815.7241500000018</v>
      </c>
    </row>
    <row r="143" spans="1:8" s="16" customFormat="1" ht="12.75">
      <c r="A143" s="14">
        <v>89</v>
      </c>
      <c r="B143" s="20" t="s">
        <v>141</v>
      </c>
      <c r="C143" s="12">
        <v>33367.11297999999</v>
      </c>
      <c r="D143" s="23">
        <v>26149.723049999993</v>
      </c>
      <c r="E143" s="40">
        <v>31892.00702000001</v>
      </c>
      <c r="F143" s="40">
        <v>21487.101860000013</v>
      </c>
      <c r="G143" s="12">
        <f t="shared" si="7"/>
        <v>1475.1059599999826</v>
      </c>
      <c r="H143" s="12">
        <f t="shared" si="8"/>
        <v>4662.62118999998</v>
      </c>
    </row>
    <row r="144" spans="1:8" s="16" customFormat="1" ht="12.75">
      <c r="A144" s="14">
        <v>90</v>
      </c>
      <c r="B144" s="20" t="s">
        <v>142</v>
      </c>
      <c r="C144" s="12">
        <v>25622.36032</v>
      </c>
      <c r="D144" s="23">
        <v>20056.8937</v>
      </c>
      <c r="E144" s="40">
        <v>24578.407400000004</v>
      </c>
      <c r="F144" s="40">
        <v>18597.05524999999</v>
      </c>
      <c r="G144" s="12">
        <f t="shared" si="7"/>
        <v>1043.952919999996</v>
      </c>
      <c r="H144" s="12">
        <f t="shared" si="8"/>
        <v>1459.8384500000102</v>
      </c>
    </row>
    <row r="145" spans="1:8" s="16" customFormat="1" ht="12.75">
      <c r="A145" s="14">
        <v>91</v>
      </c>
      <c r="B145" s="20" t="s">
        <v>143</v>
      </c>
      <c r="C145" s="12">
        <v>30564.81135</v>
      </c>
      <c r="D145" s="23">
        <v>26679.581340000004</v>
      </c>
      <c r="E145" s="40">
        <v>28705.203009999983</v>
      </c>
      <c r="F145" s="40">
        <v>20715.75135999998</v>
      </c>
      <c r="G145" s="12">
        <f t="shared" si="7"/>
        <v>1859.608340000017</v>
      </c>
      <c r="H145" s="12">
        <f t="shared" si="8"/>
        <v>5963.829980000024</v>
      </c>
    </row>
    <row r="146" spans="1:8" s="16" customFormat="1" ht="12.75">
      <c r="A146" s="14">
        <v>92</v>
      </c>
      <c r="B146" s="20" t="s">
        <v>144</v>
      </c>
      <c r="C146" s="12">
        <v>26785.80864</v>
      </c>
      <c r="D146" s="23">
        <v>21699.04843</v>
      </c>
      <c r="E146" s="40">
        <v>25884.815480000005</v>
      </c>
      <c r="F146" s="40">
        <v>17829.438660000003</v>
      </c>
      <c r="G146" s="12">
        <f t="shared" si="7"/>
        <v>900.9931599999945</v>
      </c>
      <c r="H146" s="12">
        <f t="shared" si="8"/>
        <v>3869.6097699999955</v>
      </c>
    </row>
    <row r="147" spans="1:8" s="16" customFormat="1" ht="12.75">
      <c r="A147" s="14">
        <v>93</v>
      </c>
      <c r="B147" s="20" t="s">
        <v>145</v>
      </c>
      <c r="C147" s="12">
        <v>20803.943759999995</v>
      </c>
      <c r="D147" s="23">
        <v>15762.22608</v>
      </c>
      <c r="E147" s="40">
        <v>18202.77810000001</v>
      </c>
      <c r="F147" s="40">
        <v>14061.372930000001</v>
      </c>
      <c r="G147" s="12">
        <f t="shared" si="7"/>
        <v>2601.165659999984</v>
      </c>
      <c r="H147" s="12">
        <f t="shared" si="8"/>
        <v>1700.853149999999</v>
      </c>
    </row>
    <row r="148" spans="1:8" s="16" customFormat="1" ht="12.75">
      <c r="A148" s="14">
        <v>94</v>
      </c>
      <c r="B148" s="20" t="s">
        <v>146</v>
      </c>
      <c r="C148" s="12">
        <v>89508.55309000002</v>
      </c>
      <c r="D148" s="23">
        <v>71209.27316999997</v>
      </c>
      <c r="E148" s="40">
        <v>76460.03058999997</v>
      </c>
      <c r="F148" s="40">
        <v>52728.890830000026</v>
      </c>
      <c r="G148" s="12">
        <f t="shared" si="7"/>
        <v>13048.52250000005</v>
      </c>
      <c r="H148" s="12">
        <f t="shared" si="8"/>
        <v>18480.382339999946</v>
      </c>
    </row>
    <row r="149" spans="1:8" s="16" customFormat="1" ht="12.75">
      <c r="A149" s="14">
        <v>95</v>
      </c>
      <c r="B149" s="20" t="s">
        <v>147</v>
      </c>
      <c r="C149" s="12">
        <v>26095.554259999994</v>
      </c>
      <c r="D149" s="23">
        <v>20660.25032000001</v>
      </c>
      <c r="E149" s="40">
        <v>24270.979659999983</v>
      </c>
      <c r="F149" s="40">
        <v>17171.14642000001</v>
      </c>
      <c r="G149" s="12">
        <f t="shared" si="7"/>
        <v>1824.5746000000108</v>
      </c>
      <c r="H149" s="12">
        <f t="shared" si="8"/>
        <v>3489.103900000002</v>
      </c>
    </row>
    <row r="150" spans="1:8" s="16" customFormat="1" ht="12.75">
      <c r="A150" s="14">
        <v>96</v>
      </c>
      <c r="B150" s="20" t="s">
        <v>148</v>
      </c>
      <c r="C150" s="12">
        <v>27548.83354</v>
      </c>
      <c r="D150" s="23">
        <v>23216.014170000002</v>
      </c>
      <c r="E150" s="40">
        <v>26575.789790000003</v>
      </c>
      <c r="F150" s="40">
        <v>18669.639630000012</v>
      </c>
      <c r="G150" s="12">
        <f t="shared" si="7"/>
        <v>973.0437499999971</v>
      </c>
      <c r="H150" s="12">
        <f t="shared" si="8"/>
        <v>4546.37453999999</v>
      </c>
    </row>
    <row r="151" spans="1:8" s="16" customFormat="1" ht="12.75">
      <c r="A151" s="14">
        <v>97</v>
      </c>
      <c r="B151" s="20" t="s">
        <v>149</v>
      </c>
      <c r="C151" s="12">
        <v>43037.76655</v>
      </c>
      <c r="D151" s="23">
        <v>35620.5756</v>
      </c>
      <c r="E151" s="40">
        <v>38916.63835000001</v>
      </c>
      <c r="F151" s="40">
        <v>27090.79555999999</v>
      </c>
      <c r="G151" s="12">
        <f t="shared" si="7"/>
        <v>4121.128199999992</v>
      </c>
      <c r="H151" s="12">
        <f t="shared" si="8"/>
        <v>8529.780040000005</v>
      </c>
    </row>
    <row r="152" spans="1:8" s="16" customFormat="1" ht="12.75">
      <c r="A152" s="14">
        <v>98</v>
      </c>
      <c r="B152" s="20" t="s">
        <v>150</v>
      </c>
      <c r="C152" s="12">
        <v>49419.96375</v>
      </c>
      <c r="D152" s="23">
        <v>39729.518930000006</v>
      </c>
      <c r="E152" s="40">
        <v>46883.549499999994</v>
      </c>
      <c r="F152" s="40">
        <v>32310.78325000001</v>
      </c>
      <c r="G152" s="12">
        <f t="shared" si="7"/>
        <v>2536.414250000009</v>
      </c>
      <c r="H152" s="12">
        <f t="shared" si="8"/>
        <v>7418.735679999994</v>
      </c>
    </row>
    <row r="153" spans="1:8" s="16" customFormat="1" ht="12.75">
      <c r="A153" s="14">
        <v>99</v>
      </c>
      <c r="B153" s="20" t="s">
        <v>151</v>
      </c>
      <c r="C153" s="12">
        <v>24167.016480000002</v>
      </c>
      <c r="D153" s="23">
        <v>19355.087430000003</v>
      </c>
      <c r="E153" s="40">
        <v>22067.683109999998</v>
      </c>
      <c r="F153" s="40">
        <v>15599.510860000002</v>
      </c>
      <c r="G153" s="12">
        <f t="shared" si="7"/>
        <v>2099.333370000004</v>
      </c>
      <c r="H153" s="12">
        <f t="shared" si="8"/>
        <v>3755.576570000001</v>
      </c>
    </row>
    <row r="154" spans="1:8" s="16" customFormat="1" ht="12.75">
      <c r="A154" s="14">
        <v>100</v>
      </c>
      <c r="B154" s="20" t="s">
        <v>152</v>
      </c>
      <c r="C154" s="12">
        <v>42605.06039</v>
      </c>
      <c r="D154" s="23">
        <v>32648.28028</v>
      </c>
      <c r="E154" s="40">
        <v>41031.83258</v>
      </c>
      <c r="F154" s="40">
        <v>29521.017170000003</v>
      </c>
      <c r="G154" s="12">
        <f t="shared" si="7"/>
        <v>1573.2278099999967</v>
      </c>
      <c r="H154" s="12">
        <f t="shared" si="8"/>
        <v>3127.2631099999962</v>
      </c>
    </row>
    <row r="155" spans="1:8" s="16" customFormat="1" ht="12.75">
      <c r="A155" s="14">
        <v>101</v>
      </c>
      <c r="B155" s="20" t="s">
        <v>153</v>
      </c>
      <c r="C155" s="12">
        <v>59608.56714</v>
      </c>
      <c r="D155" s="23">
        <v>46768.599989999995</v>
      </c>
      <c r="E155" s="40">
        <v>57436.74858</v>
      </c>
      <c r="F155" s="40">
        <v>42878.20270999998</v>
      </c>
      <c r="G155" s="12">
        <f t="shared" si="7"/>
        <v>2171.8185599999997</v>
      </c>
      <c r="H155" s="12">
        <f t="shared" si="8"/>
        <v>3890.397280000012</v>
      </c>
    </row>
    <row r="156" spans="1:8" s="16" customFormat="1" ht="12.75">
      <c r="A156" s="14">
        <v>102</v>
      </c>
      <c r="B156" s="20" t="s">
        <v>154</v>
      </c>
      <c r="C156" s="12">
        <v>14553.756780000003</v>
      </c>
      <c r="D156" s="23">
        <v>11064.344040000002</v>
      </c>
      <c r="E156" s="40">
        <v>12566.38194</v>
      </c>
      <c r="F156" s="40">
        <v>9010.371030000002</v>
      </c>
      <c r="G156" s="12">
        <f t="shared" si="7"/>
        <v>1987.374840000004</v>
      </c>
      <c r="H156" s="12">
        <f t="shared" si="8"/>
        <v>2053.9730099999997</v>
      </c>
    </row>
    <row r="157" spans="1:8" s="16" customFormat="1" ht="12.75">
      <c r="A157" s="14">
        <v>103</v>
      </c>
      <c r="B157" s="20" t="s">
        <v>155</v>
      </c>
      <c r="C157" s="12">
        <v>23444.116220000004</v>
      </c>
      <c r="D157" s="23">
        <v>18857.57506</v>
      </c>
      <c r="E157" s="40">
        <v>22061.83074999999</v>
      </c>
      <c r="F157" s="40">
        <v>16195.948669999983</v>
      </c>
      <c r="G157" s="12">
        <f t="shared" si="7"/>
        <v>1382.2854700000134</v>
      </c>
      <c r="H157" s="12">
        <f t="shared" si="8"/>
        <v>2661.626390000016</v>
      </c>
    </row>
    <row r="158" spans="1:8" s="16" customFormat="1" ht="12.75">
      <c r="A158" s="14">
        <v>104</v>
      </c>
      <c r="B158" s="20" t="s">
        <v>156</v>
      </c>
      <c r="C158" s="12">
        <v>46379.23756</v>
      </c>
      <c r="D158" s="23">
        <v>36173.86747</v>
      </c>
      <c r="E158" s="40">
        <v>42559.86405000002</v>
      </c>
      <c r="F158" s="40">
        <v>31019.061170000023</v>
      </c>
      <c r="G158" s="12">
        <f t="shared" si="7"/>
        <v>3819.373509999983</v>
      </c>
      <c r="H158" s="12">
        <f t="shared" si="8"/>
        <v>5154.806299999975</v>
      </c>
    </row>
    <row r="159" spans="1:8" s="16" customFormat="1" ht="12.75">
      <c r="A159" s="14">
        <v>105</v>
      </c>
      <c r="B159" s="20" t="s">
        <v>157</v>
      </c>
      <c r="C159" s="12">
        <v>49727.079730000005</v>
      </c>
      <c r="D159" s="23">
        <v>39512.60829999998</v>
      </c>
      <c r="E159" s="40">
        <v>47063.50341999998</v>
      </c>
      <c r="F159" s="40">
        <v>34110.04351000002</v>
      </c>
      <c r="G159" s="12">
        <f t="shared" si="7"/>
        <v>2663.576310000026</v>
      </c>
      <c r="H159" s="12">
        <f t="shared" si="8"/>
        <v>5402.56478999996</v>
      </c>
    </row>
    <row r="160" spans="1:8" s="16" customFormat="1" ht="12.75">
      <c r="A160" s="14">
        <v>106</v>
      </c>
      <c r="B160" s="20" t="s">
        <v>158</v>
      </c>
      <c r="C160" s="12">
        <v>39811.87415999999</v>
      </c>
      <c r="D160" s="23">
        <v>30390.95925</v>
      </c>
      <c r="E160" s="40">
        <v>38133.869910000016</v>
      </c>
      <c r="F160" s="40">
        <v>27058.500609999977</v>
      </c>
      <c r="G160" s="12">
        <f t="shared" si="7"/>
        <v>1678.0042499999763</v>
      </c>
      <c r="H160" s="12">
        <f t="shared" si="8"/>
        <v>3332.4586400000226</v>
      </c>
    </row>
    <row r="161" spans="1:8" s="16" customFormat="1" ht="12.75">
      <c r="A161" s="14">
        <v>107</v>
      </c>
      <c r="B161" s="20" t="s">
        <v>159</v>
      </c>
      <c r="C161" s="12">
        <v>38310.72101</v>
      </c>
      <c r="D161" s="23">
        <v>30629.172990000006</v>
      </c>
      <c r="E161" s="40">
        <v>37459.162219999984</v>
      </c>
      <c r="F161" s="40">
        <v>24585.46039999998</v>
      </c>
      <c r="G161" s="12">
        <f t="shared" si="7"/>
        <v>851.5587900000173</v>
      </c>
      <c r="H161" s="12">
        <f t="shared" si="8"/>
        <v>6043.712590000025</v>
      </c>
    </row>
    <row r="162" spans="1:8" s="16" customFormat="1" ht="12.75">
      <c r="A162" s="14">
        <v>108</v>
      </c>
      <c r="B162" s="20" t="s">
        <v>160</v>
      </c>
      <c r="C162" s="12">
        <v>20264.045930000004</v>
      </c>
      <c r="D162" s="23">
        <v>16523.32282</v>
      </c>
      <c r="E162" s="40">
        <v>19631.631130000005</v>
      </c>
      <c r="F162" s="40">
        <v>13785.526679999979</v>
      </c>
      <c r="G162" s="12">
        <f t="shared" si="7"/>
        <v>632.4147999999986</v>
      </c>
      <c r="H162" s="12">
        <f t="shared" si="8"/>
        <v>2737.796140000022</v>
      </c>
    </row>
    <row r="163" spans="1:8" s="16" customFormat="1" ht="12.75">
      <c r="A163" s="14">
        <v>109</v>
      </c>
      <c r="B163" s="20" t="s">
        <v>161</v>
      </c>
      <c r="C163" s="12">
        <v>43705.05354</v>
      </c>
      <c r="D163" s="23">
        <v>35418.09921</v>
      </c>
      <c r="E163" s="40">
        <v>42043.677879999996</v>
      </c>
      <c r="F163" s="40">
        <v>29126.823540000012</v>
      </c>
      <c r="G163" s="12">
        <f t="shared" si="7"/>
        <v>1661.3756600000052</v>
      </c>
      <c r="H163" s="12">
        <f t="shared" si="8"/>
        <v>6291.275669999988</v>
      </c>
    </row>
    <row r="164" spans="1:8" s="16" customFormat="1" ht="12.75">
      <c r="A164" s="14">
        <v>110</v>
      </c>
      <c r="B164" s="20" t="s">
        <v>162</v>
      </c>
      <c r="C164" s="12">
        <v>11426.9072</v>
      </c>
      <c r="D164" s="23">
        <v>8872.692270000001</v>
      </c>
      <c r="E164" s="40">
        <v>10252.387089999998</v>
      </c>
      <c r="F164" s="40">
        <v>7759.034530000014</v>
      </c>
      <c r="G164" s="12">
        <f t="shared" si="7"/>
        <v>1174.5201100000013</v>
      </c>
      <c r="H164" s="12">
        <f t="shared" si="8"/>
        <v>1113.6577399999878</v>
      </c>
    </row>
    <row r="165" spans="1:8" s="16" customFormat="1" ht="12.75">
      <c r="A165" s="14">
        <v>111</v>
      </c>
      <c r="B165" s="20" t="s">
        <v>163</v>
      </c>
      <c r="C165" s="12">
        <v>51638.68631</v>
      </c>
      <c r="D165" s="23">
        <v>41053.30838</v>
      </c>
      <c r="E165" s="40">
        <v>51449.58106999999</v>
      </c>
      <c r="F165" s="40">
        <v>36239.164360000024</v>
      </c>
      <c r="G165" s="12">
        <f t="shared" si="7"/>
        <v>189.10524000000441</v>
      </c>
      <c r="H165" s="12">
        <f t="shared" si="8"/>
        <v>4814.144019999978</v>
      </c>
    </row>
    <row r="166" spans="1:8" s="16" customFormat="1" ht="12.75">
      <c r="A166" s="14">
        <v>112</v>
      </c>
      <c r="B166" s="20" t="s">
        <v>164</v>
      </c>
      <c r="C166" s="12">
        <v>15249.92722</v>
      </c>
      <c r="D166" s="23">
        <v>11550.26738</v>
      </c>
      <c r="E166" s="40">
        <v>14728.781320000002</v>
      </c>
      <c r="F166" s="40">
        <v>10607.905340000001</v>
      </c>
      <c r="G166" s="12">
        <f t="shared" si="7"/>
        <v>521.1458999999977</v>
      </c>
      <c r="H166" s="12">
        <f t="shared" si="8"/>
        <v>942.3620399999982</v>
      </c>
    </row>
    <row r="167" spans="1:8" s="16" customFormat="1" ht="12.75">
      <c r="A167" s="14">
        <v>113</v>
      </c>
      <c r="B167" s="20" t="s">
        <v>165</v>
      </c>
      <c r="C167" s="12">
        <v>50675.55818000001</v>
      </c>
      <c r="D167" s="23">
        <v>40142.64303999999</v>
      </c>
      <c r="E167" s="40">
        <v>49638.1793</v>
      </c>
      <c r="F167" s="40">
        <v>35118.63181000001</v>
      </c>
      <c r="G167" s="12">
        <f t="shared" si="7"/>
        <v>1037.3788800000038</v>
      </c>
      <c r="H167" s="12">
        <f t="shared" si="8"/>
        <v>5024.011229999975</v>
      </c>
    </row>
    <row r="168" spans="1:8" s="16" customFormat="1" ht="12.75">
      <c r="A168" s="14">
        <v>114</v>
      </c>
      <c r="B168" s="20" t="s">
        <v>166</v>
      </c>
      <c r="C168" s="12">
        <v>53346.465540000005</v>
      </c>
      <c r="D168" s="23">
        <v>47727.10350000003</v>
      </c>
      <c r="E168" s="40">
        <v>51674.21623</v>
      </c>
      <c r="F168" s="40">
        <v>34235.666540000006</v>
      </c>
      <c r="G168" s="12">
        <f t="shared" si="7"/>
        <v>1672.2493100000065</v>
      </c>
      <c r="H168" s="12">
        <f t="shared" si="8"/>
        <v>13491.436960000021</v>
      </c>
    </row>
    <row r="169" spans="1:8" s="16" customFormat="1" ht="12.75">
      <c r="A169" s="14">
        <v>115</v>
      </c>
      <c r="B169" s="20" t="s">
        <v>167</v>
      </c>
      <c r="C169" s="12">
        <v>33952.09225</v>
      </c>
      <c r="D169" s="23">
        <v>27366.230820000004</v>
      </c>
      <c r="E169" s="40">
        <v>34061.220030000004</v>
      </c>
      <c r="F169" s="40">
        <v>23228.897629999992</v>
      </c>
      <c r="G169" s="12">
        <f t="shared" si="7"/>
        <v>-109.12778000000253</v>
      </c>
      <c r="H169" s="12">
        <f t="shared" si="8"/>
        <v>4137.333190000012</v>
      </c>
    </row>
    <row r="170" spans="1:8" s="16" customFormat="1" ht="12.75">
      <c r="A170" s="14">
        <v>116</v>
      </c>
      <c r="B170" s="20" t="s">
        <v>168</v>
      </c>
      <c r="C170" s="12">
        <v>30551.116340000004</v>
      </c>
      <c r="D170" s="23">
        <v>24257.461540000008</v>
      </c>
      <c r="E170" s="40">
        <v>30319.39612</v>
      </c>
      <c r="F170" s="40">
        <v>21764.969009999993</v>
      </c>
      <c r="G170" s="12">
        <f t="shared" si="7"/>
        <v>231.72022000000288</v>
      </c>
      <c r="H170" s="12">
        <f t="shared" si="8"/>
        <v>2492.492530000014</v>
      </c>
    </row>
    <row r="171" spans="1:8" s="16" customFormat="1" ht="12.75">
      <c r="A171" s="14">
        <v>117</v>
      </c>
      <c r="B171" s="20" t="s">
        <v>169</v>
      </c>
      <c r="C171" s="12">
        <v>18526.95822</v>
      </c>
      <c r="D171" s="23">
        <v>13891.295279999998</v>
      </c>
      <c r="E171" s="40">
        <v>16867.532279999996</v>
      </c>
      <c r="F171" s="40">
        <v>12423.62537</v>
      </c>
      <c r="G171" s="12">
        <f t="shared" si="7"/>
        <v>1659.4259400000046</v>
      </c>
      <c r="H171" s="12">
        <f t="shared" si="8"/>
        <v>1467.6699099999987</v>
      </c>
    </row>
    <row r="172" spans="1:8" s="16" customFormat="1" ht="12.75">
      <c r="A172" s="14">
        <v>118</v>
      </c>
      <c r="B172" s="20" t="s">
        <v>170</v>
      </c>
      <c r="C172" s="12">
        <v>60639.09545</v>
      </c>
      <c r="D172" s="23">
        <v>46730.46333000001</v>
      </c>
      <c r="E172" s="40">
        <v>58144.11021</v>
      </c>
      <c r="F172" s="40">
        <v>39764.99666999999</v>
      </c>
      <c r="G172" s="12">
        <f t="shared" si="7"/>
        <v>2494.985240000002</v>
      </c>
      <c r="H172" s="12">
        <f t="shared" si="8"/>
        <v>6965.46666000002</v>
      </c>
    </row>
    <row r="173" spans="1:8" s="16" customFormat="1" ht="12.75">
      <c r="A173" s="14">
        <v>119</v>
      </c>
      <c r="B173" s="20" t="s">
        <v>171</v>
      </c>
      <c r="C173" s="12">
        <v>23534.945730000003</v>
      </c>
      <c r="D173" s="23">
        <v>18581.541980000005</v>
      </c>
      <c r="E173" s="40">
        <v>22750.141060000005</v>
      </c>
      <c r="F173" s="40">
        <v>16326.988089999995</v>
      </c>
      <c r="G173" s="12">
        <f t="shared" si="7"/>
        <v>784.8046699999977</v>
      </c>
      <c r="H173" s="12">
        <f t="shared" si="8"/>
        <v>2254.55389000001</v>
      </c>
    </row>
    <row r="174" spans="1:8" s="16" customFormat="1" ht="12.75">
      <c r="A174" s="14">
        <v>120</v>
      </c>
      <c r="B174" s="20" t="s">
        <v>172</v>
      </c>
      <c r="C174" s="12">
        <v>55491.55794</v>
      </c>
      <c r="D174" s="23">
        <v>41622.33533999999</v>
      </c>
      <c r="E174" s="40">
        <v>49488.02248</v>
      </c>
      <c r="F174" s="40">
        <v>33584.05961999996</v>
      </c>
      <c r="G174" s="12">
        <f t="shared" si="7"/>
        <v>6003.535459999999</v>
      </c>
      <c r="H174" s="12">
        <f t="shared" si="8"/>
        <v>8038.275720000027</v>
      </c>
    </row>
    <row r="175" spans="1:8" s="16" customFormat="1" ht="12.75">
      <c r="A175" s="14">
        <v>121</v>
      </c>
      <c r="B175" s="20" t="s">
        <v>173</v>
      </c>
      <c r="C175" s="12">
        <v>19899.26138</v>
      </c>
      <c r="D175" s="23">
        <v>15847.973000000005</v>
      </c>
      <c r="E175" s="40">
        <v>18553.16005</v>
      </c>
      <c r="F175" s="40">
        <v>13008.47223</v>
      </c>
      <c r="G175" s="12">
        <f t="shared" si="7"/>
        <v>1346.1013300000013</v>
      </c>
      <c r="H175" s="12">
        <f t="shared" si="8"/>
        <v>2839.500770000006</v>
      </c>
    </row>
    <row r="176" spans="1:8" s="16" customFormat="1" ht="12.75">
      <c r="A176" s="14">
        <v>122</v>
      </c>
      <c r="B176" s="20" t="s">
        <v>174</v>
      </c>
      <c r="C176" s="12">
        <v>69348.68182</v>
      </c>
      <c r="D176" s="23">
        <v>53652.71447</v>
      </c>
      <c r="E176" s="40">
        <v>66662.16076999999</v>
      </c>
      <c r="F176" s="40">
        <v>48399.83761</v>
      </c>
      <c r="G176" s="12">
        <f t="shared" si="7"/>
        <v>2686.5210500000103</v>
      </c>
      <c r="H176" s="12">
        <f t="shared" si="8"/>
        <v>5252.876859999997</v>
      </c>
    </row>
    <row r="177" spans="1:8" s="16" customFormat="1" ht="12.75">
      <c r="A177" s="14">
        <v>123</v>
      </c>
      <c r="B177" s="20" t="s">
        <v>175</v>
      </c>
      <c r="C177" s="12">
        <v>35033.11395</v>
      </c>
      <c r="D177" s="23">
        <v>28527.006820000006</v>
      </c>
      <c r="E177" s="40">
        <v>34253.51872000001</v>
      </c>
      <c r="F177" s="40">
        <v>25385.102760000023</v>
      </c>
      <c r="G177" s="12">
        <f t="shared" si="7"/>
        <v>779.5952299999917</v>
      </c>
      <c r="H177" s="12">
        <f t="shared" si="8"/>
        <v>3141.9040599999826</v>
      </c>
    </row>
    <row r="178" spans="1:8" s="16" customFormat="1" ht="12.75">
      <c r="A178" s="14">
        <v>124</v>
      </c>
      <c r="B178" s="20" t="s">
        <v>176</v>
      </c>
      <c r="C178" s="12">
        <v>66740.72154</v>
      </c>
      <c r="D178" s="23">
        <v>53613.66994</v>
      </c>
      <c r="E178" s="40">
        <v>66405.56714000004</v>
      </c>
      <c r="F178" s="40">
        <v>47396.67702999995</v>
      </c>
      <c r="G178" s="12">
        <f t="shared" si="7"/>
        <v>335.1543999999558</v>
      </c>
      <c r="H178" s="12">
        <f t="shared" si="8"/>
        <v>6216.992910000052</v>
      </c>
    </row>
    <row r="179" spans="1:8" s="18" customFormat="1" ht="16.5" customHeight="1">
      <c r="A179" s="14">
        <v>125</v>
      </c>
      <c r="B179" s="20" t="s">
        <v>177</v>
      </c>
      <c r="C179" s="12">
        <v>49008.36492000001</v>
      </c>
      <c r="D179" s="23">
        <v>38770.50947</v>
      </c>
      <c r="E179" s="12">
        <v>47109.22473999999</v>
      </c>
      <c r="F179" s="12">
        <v>32772.887249999985</v>
      </c>
      <c r="G179" s="12">
        <f t="shared" si="7"/>
        <v>1899.1401800000167</v>
      </c>
      <c r="H179" s="12">
        <f t="shared" si="8"/>
        <v>5997.622220000012</v>
      </c>
    </row>
    <row r="180" spans="1:8" s="25" customFormat="1" ht="12.75">
      <c r="A180" s="14">
        <v>126</v>
      </c>
      <c r="B180" s="20" t="s">
        <v>178</v>
      </c>
      <c r="C180" s="12">
        <v>18687.31007</v>
      </c>
      <c r="D180" s="23">
        <v>14732.256959999997</v>
      </c>
      <c r="E180" s="12">
        <v>18288.314619999997</v>
      </c>
      <c r="F180" s="12">
        <v>12487.500139999993</v>
      </c>
      <c r="G180" s="12">
        <f t="shared" si="7"/>
        <v>398.99545000000217</v>
      </c>
      <c r="H180" s="12">
        <f t="shared" si="8"/>
        <v>2244.756820000004</v>
      </c>
    </row>
    <row r="181" spans="1:8" s="10" customFormat="1" ht="12.75">
      <c r="A181" s="53" t="s">
        <v>179</v>
      </c>
      <c r="B181" s="54"/>
      <c r="C181" s="17">
        <f aca="true" t="shared" si="9" ref="C181:H181">SUM(C85:C180)</f>
        <v>3540338.3784000003</v>
      </c>
      <c r="D181" s="17">
        <f t="shared" si="9"/>
        <v>2805520.9389100005</v>
      </c>
      <c r="E181" s="17">
        <f t="shared" si="9"/>
        <v>3337845.7564700004</v>
      </c>
      <c r="F181" s="17">
        <f t="shared" si="9"/>
        <v>2377189.1035</v>
      </c>
      <c r="G181" s="17">
        <f t="shared" si="9"/>
        <v>202492.62193000014</v>
      </c>
      <c r="H181" s="17">
        <f t="shared" si="9"/>
        <v>428331.8354100002</v>
      </c>
    </row>
    <row r="182" spans="1:8" s="16" customFormat="1" ht="12.75">
      <c r="A182" s="14"/>
      <c r="B182" s="11" t="s">
        <v>180</v>
      </c>
      <c r="C182" s="12"/>
      <c r="D182" s="23"/>
      <c r="E182" s="40"/>
      <c r="F182" s="40"/>
      <c r="G182" s="12"/>
      <c r="H182" s="12"/>
    </row>
    <row r="183" spans="1:8" s="16" customFormat="1" ht="12.75">
      <c r="A183" s="14">
        <v>127</v>
      </c>
      <c r="B183" s="20" t="s">
        <v>181</v>
      </c>
      <c r="C183" s="12">
        <v>47448.36054</v>
      </c>
      <c r="D183" s="12">
        <v>34096.458540000014</v>
      </c>
      <c r="E183" s="40">
        <v>44698.272840000034</v>
      </c>
      <c r="F183" s="40">
        <v>30273.519479999988</v>
      </c>
      <c r="G183" s="12">
        <f t="shared" si="7"/>
        <v>2750.0876999999673</v>
      </c>
      <c r="H183" s="12">
        <f t="shared" si="8"/>
        <v>3822.939060000026</v>
      </c>
    </row>
    <row r="184" spans="1:8" s="16" customFormat="1" ht="12.75">
      <c r="A184" s="14">
        <v>128</v>
      </c>
      <c r="B184" s="20" t="s">
        <v>182</v>
      </c>
      <c r="C184" s="12">
        <v>181352.76192999995</v>
      </c>
      <c r="D184" s="23">
        <v>143354.97515999997</v>
      </c>
      <c r="E184" s="40">
        <v>174852.31374999997</v>
      </c>
      <c r="F184" s="40">
        <v>125697.82691</v>
      </c>
      <c r="G184" s="12">
        <f t="shared" si="7"/>
        <v>6500.448179999978</v>
      </c>
      <c r="H184" s="12">
        <f t="shared" si="8"/>
        <v>17657.14824999997</v>
      </c>
    </row>
    <row r="185" spans="1:8" s="16" customFormat="1" ht="12.75">
      <c r="A185" s="14">
        <v>129</v>
      </c>
      <c r="B185" s="20" t="s">
        <v>183</v>
      </c>
      <c r="C185" s="12">
        <v>151823.56923000002</v>
      </c>
      <c r="D185" s="12">
        <v>122449.05367</v>
      </c>
      <c r="E185" s="40">
        <v>151835.53606000004</v>
      </c>
      <c r="F185" s="40">
        <v>106436.50660999991</v>
      </c>
      <c r="G185" s="12">
        <f t="shared" si="7"/>
        <v>-11.9668300000194</v>
      </c>
      <c r="H185" s="12">
        <f t="shared" si="8"/>
        <v>16012.547060000084</v>
      </c>
    </row>
    <row r="186" spans="1:8" s="16" customFormat="1" ht="12.75">
      <c r="A186" s="14">
        <v>130</v>
      </c>
      <c r="B186" s="20" t="s">
        <v>184</v>
      </c>
      <c r="C186" s="12">
        <v>78982.70834</v>
      </c>
      <c r="D186" s="23">
        <v>63055.44605</v>
      </c>
      <c r="E186" s="40">
        <v>76545.10970000003</v>
      </c>
      <c r="F186" s="40">
        <v>54967.97625999998</v>
      </c>
      <c r="G186" s="12">
        <f t="shared" si="7"/>
        <v>2437.5986399999674</v>
      </c>
      <c r="H186" s="12">
        <f t="shared" si="8"/>
        <v>8087.469790000017</v>
      </c>
    </row>
    <row r="187" spans="1:8" s="16" customFormat="1" ht="12.75">
      <c r="A187" s="14">
        <v>131</v>
      </c>
      <c r="B187" s="20" t="s">
        <v>185</v>
      </c>
      <c r="C187" s="12">
        <v>33755.51174</v>
      </c>
      <c r="D187" s="12">
        <v>26279.95854000001</v>
      </c>
      <c r="E187" s="40">
        <v>32581.261560000006</v>
      </c>
      <c r="F187" s="40">
        <v>22748.399579999998</v>
      </c>
      <c r="G187" s="12">
        <f t="shared" si="7"/>
        <v>1174.2501799999955</v>
      </c>
      <c r="H187" s="12">
        <f t="shared" si="8"/>
        <v>3531.558960000013</v>
      </c>
    </row>
    <row r="188" spans="1:8" s="16" customFormat="1" ht="12.75">
      <c r="A188" s="14">
        <v>132</v>
      </c>
      <c r="B188" s="20" t="s">
        <v>186</v>
      </c>
      <c r="C188" s="12">
        <v>57183.23849000002</v>
      </c>
      <c r="D188" s="23">
        <v>45356.25439</v>
      </c>
      <c r="E188" s="40">
        <v>53789.40313000001</v>
      </c>
      <c r="F188" s="40">
        <v>38389.29733000002</v>
      </c>
      <c r="G188" s="12">
        <f t="shared" si="7"/>
        <v>3393.8353600000046</v>
      </c>
      <c r="H188" s="12">
        <f t="shared" si="8"/>
        <v>6966.957059999979</v>
      </c>
    </row>
    <row r="189" spans="1:8" s="16" customFormat="1" ht="12.75">
      <c r="A189" s="14">
        <v>133</v>
      </c>
      <c r="B189" s="20" t="s">
        <v>187</v>
      </c>
      <c r="C189" s="12">
        <v>19480.98836</v>
      </c>
      <c r="D189" s="12">
        <v>15899.933589999997</v>
      </c>
      <c r="E189" s="40">
        <v>19319.930510000006</v>
      </c>
      <c r="F189" s="40">
        <v>13897.430059999991</v>
      </c>
      <c r="G189" s="12">
        <f t="shared" si="7"/>
        <v>161.05784999999378</v>
      </c>
      <c r="H189" s="12">
        <f t="shared" si="8"/>
        <v>2002.5035300000054</v>
      </c>
    </row>
    <row r="190" spans="1:8" s="16" customFormat="1" ht="12.75">
      <c r="A190" s="14">
        <v>134</v>
      </c>
      <c r="B190" s="20" t="s">
        <v>188</v>
      </c>
      <c r="C190" s="12">
        <v>31897.6063</v>
      </c>
      <c r="D190" s="23">
        <v>24403.325510000002</v>
      </c>
      <c r="E190" s="40">
        <v>31020.61517</v>
      </c>
      <c r="F190" s="40">
        <v>22170.418309999997</v>
      </c>
      <c r="G190" s="12">
        <f t="shared" si="7"/>
        <v>876.9911299999985</v>
      </c>
      <c r="H190" s="12">
        <f t="shared" si="8"/>
        <v>2232.907200000005</v>
      </c>
    </row>
    <row r="191" spans="1:8" s="16" customFormat="1" ht="12.75">
      <c r="A191" s="14">
        <v>135</v>
      </c>
      <c r="B191" s="20" t="s">
        <v>189</v>
      </c>
      <c r="C191" s="12">
        <v>40943.71171999999</v>
      </c>
      <c r="D191" s="12">
        <v>31524.316839999992</v>
      </c>
      <c r="E191" s="40">
        <v>41374.08481999998</v>
      </c>
      <c r="F191" s="40">
        <v>29081.68033000001</v>
      </c>
      <c r="G191" s="12">
        <f t="shared" si="7"/>
        <v>-430.3730999999898</v>
      </c>
      <c r="H191" s="12">
        <f t="shared" si="8"/>
        <v>2442.636509999982</v>
      </c>
    </row>
    <row r="192" spans="1:8" s="16" customFormat="1" ht="12.75">
      <c r="A192" s="14">
        <v>136</v>
      </c>
      <c r="B192" s="20" t="s">
        <v>190</v>
      </c>
      <c r="C192" s="12">
        <v>53916.3474</v>
      </c>
      <c r="D192" s="23">
        <v>42565.99354999999</v>
      </c>
      <c r="E192" s="40">
        <v>53841.5343</v>
      </c>
      <c r="F192" s="40">
        <v>40659.5335</v>
      </c>
      <c r="G192" s="12">
        <f t="shared" si="7"/>
        <v>74.8130999999994</v>
      </c>
      <c r="H192" s="12">
        <f t="shared" si="8"/>
        <v>1906.4600499999942</v>
      </c>
    </row>
    <row r="193" spans="1:8" s="16" customFormat="1" ht="12.75">
      <c r="A193" s="14">
        <v>137</v>
      </c>
      <c r="B193" s="20" t="s">
        <v>191</v>
      </c>
      <c r="C193" s="12">
        <v>34209.54536999999</v>
      </c>
      <c r="D193" s="12">
        <v>26899.527870000005</v>
      </c>
      <c r="E193" s="40">
        <v>34155.34083999999</v>
      </c>
      <c r="F193" s="40">
        <v>24222.878210000003</v>
      </c>
      <c r="G193" s="12">
        <f t="shared" si="7"/>
        <v>54.204530000002705</v>
      </c>
      <c r="H193" s="12">
        <f t="shared" si="8"/>
        <v>2676.6496600000028</v>
      </c>
    </row>
    <row r="194" spans="1:8" s="16" customFormat="1" ht="12.75">
      <c r="A194" s="14">
        <v>138</v>
      </c>
      <c r="B194" s="20" t="s">
        <v>192</v>
      </c>
      <c r="C194" s="12">
        <v>33429.712</v>
      </c>
      <c r="D194" s="23">
        <v>24649.319479999995</v>
      </c>
      <c r="E194" s="40">
        <v>30154.306999999997</v>
      </c>
      <c r="F194" s="40">
        <v>21446.06005</v>
      </c>
      <c r="G194" s="12">
        <f t="shared" si="7"/>
        <v>3275.4050000000025</v>
      </c>
      <c r="H194" s="12">
        <f t="shared" si="8"/>
        <v>3203.2594299999946</v>
      </c>
    </row>
    <row r="195" spans="1:8" s="16" customFormat="1" ht="12.75">
      <c r="A195" s="14">
        <v>139</v>
      </c>
      <c r="B195" s="20" t="s">
        <v>193</v>
      </c>
      <c r="C195" s="12">
        <v>222306.83014</v>
      </c>
      <c r="D195" s="12">
        <v>176658.75185000006</v>
      </c>
      <c r="E195" s="40">
        <v>207869.94265000004</v>
      </c>
      <c r="F195" s="40">
        <v>154936.63962000018</v>
      </c>
      <c r="G195" s="12">
        <f t="shared" si="7"/>
        <v>14436.887489999965</v>
      </c>
      <c r="H195" s="12">
        <f t="shared" si="8"/>
        <v>21722.112229999882</v>
      </c>
    </row>
    <row r="196" spans="1:8" s="16" customFormat="1" ht="12.75">
      <c r="A196" s="14">
        <v>140</v>
      </c>
      <c r="B196" s="20" t="s">
        <v>194</v>
      </c>
      <c r="C196" s="12">
        <v>55502.36812</v>
      </c>
      <c r="D196" s="23">
        <v>44363.21208</v>
      </c>
      <c r="E196" s="40">
        <v>48518.32174999999</v>
      </c>
      <c r="F196" s="40">
        <v>36141.46904000001</v>
      </c>
      <c r="G196" s="12">
        <f t="shared" si="7"/>
        <v>6984.046370000011</v>
      </c>
      <c r="H196" s="12">
        <f t="shared" si="8"/>
        <v>8221.743039999987</v>
      </c>
    </row>
    <row r="197" spans="1:8" s="16" customFormat="1" ht="12.75">
      <c r="A197" s="14">
        <v>141</v>
      </c>
      <c r="B197" s="20" t="s">
        <v>195</v>
      </c>
      <c r="C197" s="12">
        <v>106512.80841000001</v>
      </c>
      <c r="D197" s="12">
        <v>84741.97957999998</v>
      </c>
      <c r="E197" s="40">
        <v>99341.47188999997</v>
      </c>
      <c r="F197" s="40">
        <v>71091.01648999998</v>
      </c>
      <c r="G197" s="12">
        <f t="shared" si="7"/>
        <v>7171.336520000041</v>
      </c>
      <c r="H197" s="12">
        <f t="shared" si="8"/>
        <v>13650.963090000005</v>
      </c>
    </row>
    <row r="198" spans="1:8" s="16" customFormat="1" ht="12.75">
      <c r="A198" s="14">
        <v>142</v>
      </c>
      <c r="B198" s="20" t="s">
        <v>196</v>
      </c>
      <c r="C198" s="12">
        <v>36533.34148999999</v>
      </c>
      <c r="D198" s="23">
        <v>30119.243919999997</v>
      </c>
      <c r="E198" s="40">
        <v>40353.086660000015</v>
      </c>
      <c r="F198" s="40">
        <v>25118.37654999999</v>
      </c>
      <c r="G198" s="12">
        <f t="shared" si="7"/>
        <v>-3819.745170000024</v>
      </c>
      <c r="H198" s="12">
        <f t="shared" si="8"/>
        <v>5000.867370000007</v>
      </c>
    </row>
    <row r="199" spans="1:8" s="16" customFormat="1" ht="12.75">
      <c r="A199" s="14">
        <v>143</v>
      </c>
      <c r="B199" s="20" t="s">
        <v>197</v>
      </c>
      <c r="C199" s="12">
        <v>51837.35432</v>
      </c>
      <c r="D199" s="12">
        <v>41455.83852999999</v>
      </c>
      <c r="E199" s="40">
        <v>50393.59891000001</v>
      </c>
      <c r="F199" s="40">
        <v>35658.37751999995</v>
      </c>
      <c r="G199" s="12">
        <f t="shared" si="7"/>
        <v>1443.7554099999907</v>
      </c>
      <c r="H199" s="12">
        <f t="shared" si="8"/>
        <v>5797.461010000043</v>
      </c>
    </row>
    <row r="200" spans="1:8" s="16" customFormat="1" ht="12.75">
      <c r="A200" s="14">
        <v>144</v>
      </c>
      <c r="B200" s="20" t="s">
        <v>198</v>
      </c>
      <c r="C200" s="12">
        <v>32459.760000000002</v>
      </c>
      <c r="D200" s="23">
        <v>23824.05667999999</v>
      </c>
      <c r="E200" s="40">
        <v>29691.521</v>
      </c>
      <c r="F200" s="40">
        <v>21191.609540000005</v>
      </c>
      <c r="G200" s="12">
        <f aca="true" t="shared" si="10" ref="G200:H204">C200-E200</f>
        <v>2768.2390000000014</v>
      </c>
      <c r="H200" s="12">
        <f t="shared" si="10"/>
        <v>2632.4471399999857</v>
      </c>
    </row>
    <row r="201" spans="1:8" s="16" customFormat="1" ht="12.75">
      <c r="A201" s="14">
        <v>145</v>
      </c>
      <c r="B201" s="20" t="s">
        <v>199</v>
      </c>
      <c r="C201" s="12">
        <v>35129.58592</v>
      </c>
      <c r="D201" s="23">
        <v>28441.06279</v>
      </c>
      <c r="E201" s="12">
        <v>34283.91655000001</v>
      </c>
      <c r="F201" s="12">
        <v>25240.502999999997</v>
      </c>
      <c r="G201" s="12">
        <f t="shared" si="10"/>
        <v>845.6693699999887</v>
      </c>
      <c r="H201" s="12">
        <f t="shared" si="10"/>
        <v>3200.559790000003</v>
      </c>
    </row>
    <row r="202" spans="1:8" s="16" customFormat="1" ht="12.75">
      <c r="A202" s="14">
        <v>146</v>
      </c>
      <c r="B202" s="20" t="s">
        <v>200</v>
      </c>
      <c r="C202" s="12">
        <v>69544.71586</v>
      </c>
      <c r="D202" s="23">
        <v>53039.96108000001</v>
      </c>
      <c r="E202" s="12">
        <v>67284.44558</v>
      </c>
      <c r="F202" s="12">
        <v>45002.250770000006</v>
      </c>
      <c r="G202" s="12">
        <f t="shared" si="10"/>
        <v>2260.270279999997</v>
      </c>
      <c r="H202" s="12">
        <f t="shared" si="10"/>
        <v>8037.710310000002</v>
      </c>
    </row>
    <row r="203" spans="1:8" s="18" customFormat="1" ht="15.75" customHeight="1">
      <c r="A203" s="14">
        <v>147</v>
      </c>
      <c r="B203" s="20" t="s">
        <v>201</v>
      </c>
      <c r="C203" s="12">
        <v>40101.29017000001</v>
      </c>
      <c r="D203" s="23">
        <v>31760.3358</v>
      </c>
      <c r="E203" s="12">
        <v>37726.96482</v>
      </c>
      <c r="F203" s="12">
        <v>27534.41358000001</v>
      </c>
      <c r="G203" s="12">
        <f t="shared" si="10"/>
        <v>2374.3253500000064</v>
      </c>
      <c r="H203" s="12">
        <f t="shared" si="10"/>
        <v>4225.9222199999895</v>
      </c>
    </row>
    <row r="204" spans="1:8" s="18" customFormat="1" ht="12.75" customHeight="1">
      <c r="A204" s="14">
        <v>148</v>
      </c>
      <c r="B204" s="20" t="s">
        <v>202</v>
      </c>
      <c r="C204" s="12">
        <v>37628.20796</v>
      </c>
      <c r="D204" s="23">
        <v>29593.196029999996</v>
      </c>
      <c r="E204" s="12">
        <v>34871.567009999984</v>
      </c>
      <c r="F204" s="12">
        <v>26138.38109999999</v>
      </c>
      <c r="G204" s="12">
        <f t="shared" si="10"/>
        <v>2756.6409500000154</v>
      </c>
      <c r="H204" s="12">
        <f t="shared" si="10"/>
        <v>3454.814930000004</v>
      </c>
    </row>
    <row r="205" spans="1:9" s="18" customFormat="1" ht="19.5" customHeight="1">
      <c r="A205" s="55" t="s">
        <v>203</v>
      </c>
      <c r="B205" s="54"/>
      <c r="C205" s="17">
        <f aca="true" t="shared" si="11" ref="C205:H205">SUM(C183:C204)</f>
        <v>1451980.3238099997</v>
      </c>
      <c r="D205" s="17">
        <f t="shared" si="11"/>
        <v>1144532.20153</v>
      </c>
      <c r="E205" s="17">
        <f t="shared" si="11"/>
        <v>1394502.5465000002</v>
      </c>
      <c r="F205" s="17">
        <f t="shared" si="11"/>
        <v>998044.5638400001</v>
      </c>
      <c r="G205" s="17">
        <f t="shared" si="11"/>
        <v>57477.77730999989</v>
      </c>
      <c r="H205" s="17">
        <f t="shared" si="11"/>
        <v>146487.63768999997</v>
      </c>
      <c r="I205" s="32"/>
    </row>
    <row r="206" spans="1:8" s="26" customFormat="1" ht="16.5" customHeight="1">
      <c r="A206" s="55" t="s">
        <v>204</v>
      </c>
      <c r="B206" s="54"/>
      <c r="C206" s="17">
        <f aca="true" t="shared" si="12" ref="C206:H206">SUM(C205,C181,C83)</f>
        <v>8058951.02179</v>
      </c>
      <c r="D206" s="17">
        <f t="shared" si="12"/>
        <v>6391367.47089</v>
      </c>
      <c r="E206" s="17">
        <f t="shared" si="12"/>
        <v>7707882.04366</v>
      </c>
      <c r="F206" s="17">
        <f t="shared" si="12"/>
        <v>5495981.826169999</v>
      </c>
      <c r="G206" s="17">
        <f t="shared" si="12"/>
        <v>351068.97812999994</v>
      </c>
      <c r="H206" s="17">
        <f t="shared" si="12"/>
        <v>895385.6447200009</v>
      </c>
    </row>
    <row r="207" spans="1:8" s="26" customFormat="1" ht="30.75" customHeight="1">
      <c r="A207" s="51" t="s">
        <v>205</v>
      </c>
      <c r="B207" s="52"/>
      <c r="C207" s="17">
        <f aca="true" t="shared" si="13" ref="C207:H207">SUM(C206,C49,C27,C7)</f>
        <v>24291461.083680004</v>
      </c>
      <c r="D207" s="17">
        <f t="shared" si="13"/>
        <v>19232833.165009998</v>
      </c>
      <c r="E207" s="17">
        <f t="shared" si="13"/>
        <v>23082257.00045</v>
      </c>
      <c r="F207" s="17">
        <f t="shared" si="13"/>
        <v>16528048.771310002</v>
      </c>
      <c r="G207" s="17">
        <f t="shared" si="13"/>
        <v>1209204.0832300007</v>
      </c>
      <c r="H207" s="17">
        <f t="shared" si="13"/>
        <v>2704784.3937</v>
      </c>
    </row>
    <row r="208" ht="12.75">
      <c r="B208" s="27"/>
    </row>
    <row r="209" spans="2:8" ht="12.75">
      <c r="B209" s="27"/>
      <c r="H209" s="41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30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Agnieszka Pelczar</cp:lastModifiedBy>
  <cp:lastPrinted>2015-04-23T10:00:54Z</cp:lastPrinted>
  <dcterms:created xsi:type="dcterms:W3CDTF">2010-09-03T08:55:27Z</dcterms:created>
  <dcterms:modified xsi:type="dcterms:W3CDTF">2018-11-29T09:45:12Z</dcterms:modified>
  <cp:category/>
  <cp:version/>
  <cp:contentType/>
  <cp:contentStatus/>
</cp:coreProperties>
</file>