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00" tabRatio="424" activeTab="0"/>
  </bookViews>
  <sheets>
    <sheet name="w zł" sheetId="1" r:id="rId1"/>
  </sheets>
  <definedNames>
    <definedName name="_xlnm.Print_Titles" localSheetId="0">'w zł'!$4:$6</definedName>
  </definedNames>
  <calcPr fullCalcOnLoad="1"/>
</workbook>
</file>

<file path=xl/sharedStrings.xml><?xml version="1.0" encoding="utf-8"?>
<sst xmlns="http://schemas.openxmlformats.org/spreadsheetml/2006/main" count="211" uniqueCount="211">
  <si>
    <t>w zł</t>
  </si>
  <si>
    <t>lp.</t>
  </si>
  <si>
    <t>nazwa j.s.t.</t>
  </si>
  <si>
    <t>Dochody ogółem wykonanie</t>
  </si>
  <si>
    <t>Dochody ogółem na 1 mieszkańca</t>
  </si>
  <si>
    <t>Wydatki ogółem wykonanie</t>
  </si>
  <si>
    <t>Wydatki ogółem na                       1 mieszkańca</t>
  </si>
  <si>
    <t>Wydatki bieżące wykonanie</t>
  </si>
  <si>
    <t xml:space="preserve">Wydatki bieżące na 1 mieszkańca </t>
  </si>
  <si>
    <t>Wydatki majątkowe wykonanie</t>
  </si>
  <si>
    <t xml:space="preserve">Wydatki majątkowe na 1 mieszkańca </t>
  </si>
  <si>
    <t>województwo samorządowe</t>
  </si>
  <si>
    <t>powiaty ziemskie:</t>
  </si>
  <si>
    <t xml:space="preserve">będziński </t>
  </si>
  <si>
    <t xml:space="preserve">bielski </t>
  </si>
  <si>
    <t>bieruńsko-lędziński</t>
  </si>
  <si>
    <t xml:space="preserve">cieszyński </t>
  </si>
  <si>
    <t xml:space="preserve">częstochowski </t>
  </si>
  <si>
    <t xml:space="preserve">gliwicki </t>
  </si>
  <si>
    <t xml:space="preserve">kłobucki </t>
  </si>
  <si>
    <t xml:space="preserve">lubliniecki </t>
  </si>
  <si>
    <t xml:space="preserve">mikołowski </t>
  </si>
  <si>
    <t xml:space="preserve">myszkowski </t>
  </si>
  <si>
    <t xml:space="preserve">pszczyński </t>
  </si>
  <si>
    <t xml:space="preserve">raciborski </t>
  </si>
  <si>
    <t xml:space="preserve">rybnicki </t>
  </si>
  <si>
    <t xml:space="preserve">tarnogórski </t>
  </si>
  <si>
    <t xml:space="preserve">wodzisławski </t>
  </si>
  <si>
    <t xml:space="preserve">zawierciański </t>
  </si>
  <si>
    <t xml:space="preserve">żywiecki </t>
  </si>
  <si>
    <t>razem powiaty ziemskie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</si>
  <si>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</si>
  <si>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</si>
  <si>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</si>
  <si>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</si>
  <si>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</si>
  <si>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</si>
  <si>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</si>
  <si>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</si>
  <si>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</si>
  <si>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</si>
  <si>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</si>
  <si>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</si>
  <si>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</si>
  <si>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</si>
  <si>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</si>
  <si>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</si>
  <si>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</si>
  <si>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</si>
  <si>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</si>
  <si>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</si>
  <si>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pr.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</si>
  <si>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</si>
  <si>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</si>
  <si>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</si>
  <si>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</si>
  <si>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</si>
  <si>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</si>
  <si>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</si>
  <si>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</si>
  <si>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</si>
  <si>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</si>
  <si>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</si>
  <si>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</si>
  <si>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</si>
  <si>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</si>
  <si>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</si>
  <si>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</si>
  <si>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</si>
  <si>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</si>
  <si>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</si>
  <si>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</si>
  <si>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</si>
  <si>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</si>
  <si>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</si>
  <si>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</si>
  <si>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</si>
  <si>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</si>
  <si>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</si>
  <si>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</si>
  <si>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</si>
  <si>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</si>
  <si>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</si>
  <si>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</si>
  <si>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</si>
  <si>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</si>
  <si>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</si>
  <si>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</si>
  <si>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</si>
  <si>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</si>
  <si>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</si>
  <si>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</si>
  <si>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</si>
  <si>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</si>
  <si>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</si>
  <si>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</si>
  <si>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</si>
  <si>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</si>
  <si>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</si>
  <si>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</si>
  <si>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</si>
  <si>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</si>
  <si>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</si>
  <si>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</si>
  <si>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</si>
  <si>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</si>
  <si>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</si>
  <si>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</si>
  <si>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</si>
  <si>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</si>
  <si>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</si>
  <si>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</si>
  <si>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</si>
  <si>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</si>
  <si>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</si>
  <si>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</si>
  <si>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</si>
  <si>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</si>
  <si>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</si>
  <si>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</si>
  <si>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</si>
  <si>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</si>
  <si>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</si>
  <si>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</si>
  <si>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</si>
  <si>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</si>
  <si>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</si>
  <si>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</si>
  <si>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</si>
  <si>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</si>
  <si>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</si>
  <si>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</si>
  <si>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</si>
  <si>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</si>
  <si>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</si>
  <si>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</si>
  <si>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</si>
  <si>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</si>
  <si>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</si>
  <si>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</si>
  <si>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</si>
  <si>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</si>
  <si>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</si>
  <si>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</si>
  <si>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</si>
  <si>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</si>
  <si>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</si>
  <si>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</si>
  <si>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</si>
  <si>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</si>
  <si>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</si>
  <si>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</si>
  <si>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</si>
  <si>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</si>
  <si>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</si>
  <si>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</si>
  <si>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</si>
  <si>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</si>
  <si>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</si>
  <si>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</si>
  <si>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</si>
  <si>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</si>
  <si>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</si>
  <si>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</si>
  <si>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</si>
  <si>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</si>
  <si>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</si>
  <si>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</si>
  <si>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</si>
  <si>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</si>
  <si>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</si>
  <si>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</si>
  <si>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</si>
  <si>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</si>
  <si>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</si>
  <si>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</si>
  <si>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</si>
  <si>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</si>
  <si>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</si>
  <si>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</si>
  <si>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</si>
  <si>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</si>
  <si>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</si>
  <si>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</si>
  <si>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</si>
  <si>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</si>
  <si>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</si>
  <si>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</si>
  <si>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</si>
  <si>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</si>
  <si>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</si>
  <si>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</si>
  <si>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</si>
  <si>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</si>
  <si>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</si>
  <si>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</si>
  <si>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</si>
  <si>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</si>
  <si>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</si>
  <si>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</si>
  <si>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</si>
  <si>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</si>
  <si>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</si>
  <si>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</si>
  <si>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</si>
  <si>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</si>
  <si>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</si>
  <si>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</si>
  <si>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województwo śląskie</t>
  </si>
  <si>
    <t>Dochody i wydatki jednostek samorządu terytorialnego województwa śląskiego w przeliczeniu na 1 mieszkańca w II kw. 2010 roku</t>
  </si>
  <si>
    <t>liczba ludności                             (dane GUS                                                   31.12.2009 r.)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</si>
</sst>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9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57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" fontId="15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" sqref="L5"/>
    </sheetView>
  </sheetViews>
  <sheetFormatPr defaultColWidth="9.00390625" defaultRowHeight="12.75"/>
  <cols>
    <col min="1" max="1" width="3.75390625" style="0" customWidth="1"/>
    <col min="2" max="2" width="28.375" style="0" customWidth="1"/>
    <col min="3" max="3" width="13.25390625" style="2" customWidth="1"/>
    <col min="4" max="4" width="14.625" style="0" customWidth="1"/>
    <col min="5" max="5" width="11.875" style="0" customWidth="1"/>
    <col min="6" max="6" width="13.875" style="0" customWidth="1"/>
    <col min="7" max="7" width="12.125" style="0" customWidth="1"/>
    <col min="8" max="8" width="13.875" style="0" customWidth="1"/>
    <col min="9" max="9" width="12.375" style="0" customWidth="1"/>
    <col min="10" max="10" width="14.375" style="0" customWidth="1"/>
    <col min="11" max="11" width="12.625" style="0" customWidth="1"/>
    <col min="12" max="12" width="14.125" style="0" customWidth="1"/>
    <col min="13" max="13" width="12.25390625" style="0" customWidth="1"/>
  </cols>
  <sheetData>
    <row r="1" ht="15" customHeight="1">
      <c r="B1" s="1" t="s">
        <v>209</v>
      </c>
    </row>
    <row r="2" spans="2:11" ht="15" customHeight="1">
      <c r="B2" s="3"/>
      <c r="K2" s="25" t="s">
        <v>0</v>
      </c>
    </row>
    <row r="3" ht="12.75" hidden="1">
      <c r="B3" s="4"/>
    </row>
    <row r="4" spans="1:11" s="5" customFormat="1" ht="33.75" customHeight="1">
      <c r="A4" s="39" t="s">
        <v>1</v>
      </c>
      <c r="B4" s="40" t="s">
        <v>2</v>
      </c>
      <c r="C4" s="41" t="s">
        <v>210</v>
      </c>
      <c r="D4" s="43" t="s">
        <v>3</v>
      </c>
      <c r="E4" s="43" t="s">
        <v>4</v>
      </c>
      <c r="F4" s="43" t="s">
        <v>5</v>
      </c>
      <c r="G4" s="43" t="s">
        <v>6</v>
      </c>
      <c r="H4" s="45" t="s">
        <v>7</v>
      </c>
      <c r="I4" s="45" t="s">
        <v>8</v>
      </c>
      <c r="J4" s="43" t="s">
        <v>9</v>
      </c>
      <c r="K4" s="43" t="s">
        <v>10</v>
      </c>
    </row>
    <row r="5" spans="1:11" s="5" customFormat="1" ht="18.75" customHeight="1">
      <c r="A5" s="39"/>
      <c r="B5" s="40"/>
      <c r="C5" s="42"/>
      <c r="D5" s="44"/>
      <c r="E5" s="44"/>
      <c r="F5" s="44"/>
      <c r="G5" s="44"/>
      <c r="H5" s="46"/>
      <c r="I5" s="46"/>
      <c r="J5" s="44"/>
      <c r="K5" s="44"/>
    </row>
    <row r="6" spans="1:11" s="8" customFormat="1" ht="12">
      <c r="A6" s="6">
        <v>1</v>
      </c>
      <c r="B6" s="6">
        <v>2</v>
      </c>
      <c r="C6" s="7">
        <v>3</v>
      </c>
      <c r="D6" s="6">
        <v>4</v>
      </c>
      <c r="E6" s="6">
        <v>5</v>
      </c>
      <c r="F6" s="7">
        <v>6</v>
      </c>
      <c r="G6" s="6">
        <v>7</v>
      </c>
      <c r="H6" s="6">
        <v>8</v>
      </c>
      <c r="I6" s="7">
        <v>9</v>
      </c>
      <c r="J6" s="6">
        <v>10</v>
      </c>
      <c r="K6" s="6">
        <v>11</v>
      </c>
    </row>
    <row r="7" spans="1:11" s="31" customFormat="1" ht="12.75">
      <c r="A7" s="26"/>
      <c r="B7" s="27" t="s">
        <v>11</v>
      </c>
      <c r="C7" s="48">
        <v>4640725</v>
      </c>
      <c r="D7" s="30">
        <v>539287956.45</v>
      </c>
      <c r="E7" s="29">
        <f>D7/C7</f>
        <v>116.20769523080985</v>
      </c>
      <c r="F7" s="30">
        <v>449430952.50999945</v>
      </c>
      <c r="G7" s="29">
        <f>F7/C7</f>
        <v>96.84498704620495</v>
      </c>
      <c r="H7" s="30">
        <v>333675967.24999946</v>
      </c>
      <c r="I7" s="30">
        <f>H7/C7</f>
        <v>71.90168933733403</v>
      </c>
      <c r="J7" s="30">
        <v>115754985.26</v>
      </c>
      <c r="K7" s="28">
        <f>J7/C7</f>
        <v>24.943297708870922</v>
      </c>
    </row>
    <row r="8" spans="1:11" s="14" customFormat="1" ht="12.75">
      <c r="A8" s="9"/>
      <c r="B8" s="10"/>
      <c r="C8" s="47"/>
      <c r="D8" s="12"/>
      <c r="E8" s="32"/>
      <c r="F8" s="12"/>
      <c r="G8" s="32"/>
      <c r="H8" s="12"/>
      <c r="I8" s="33"/>
      <c r="J8" s="12"/>
      <c r="K8" s="11"/>
    </row>
    <row r="9" spans="1:15" ht="12.75">
      <c r="A9" s="13"/>
      <c r="B9" s="13" t="s">
        <v>12</v>
      </c>
      <c r="C9" s="47"/>
      <c r="D9" s="12"/>
      <c r="E9" s="32"/>
      <c r="F9" s="12"/>
      <c r="G9" s="32"/>
      <c r="H9" s="12"/>
      <c r="I9" s="33"/>
      <c r="J9" s="12"/>
      <c r="K9" s="11"/>
      <c r="O9" s="16"/>
    </row>
    <row r="10" spans="1:15" ht="12.75">
      <c r="A10" s="15">
        <v>1</v>
      </c>
      <c r="B10" s="15" t="s">
        <v>13</v>
      </c>
      <c r="C10" s="47">
        <v>150950</v>
      </c>
      <c r="D10" s="12">
        <v>43991687.170000024</v>
      </c>
      <c r="E10" s="32">
        <f aca="true" t="shared" si="0" ref="E8:E71">D10/C10</f>
        <v>291.4321773434914</v>
      </c>
      <c r="F10" s="12">
        <v>44093045.4</v>
      </c>
      <c r="G10" s="32">
        <f aca="true" t="shared" si="1" ref="G8:G71">F10/C10</f>
        <v>292.10364624047696</v>
      </c>
      <c r="H10" s="12">
        <v>41666145.33</v>
      </c>
      <c r="I10" s="33">
        <f aca="true" t="shared" si="2" ref="I8:I71">H10/C10</f>
        <v>276.0261366677708</v>
      </c>
      <c r="J10" s="12">
        <v>2426900.07</v>
      </c>
      <c r="K10" s="11">
        <f aca="true" t="shared" si="3" ref="K8:K71">J10/C10</f>
        <v>16.077509572706195</v>
      </c>
      <c r="O10" s="16"/>
    </row>
    <row r="11" spans="1:15" ht="12.75">
      <c r="A11" s="15">
        <v>2</v>
      </c>
      <c r="B11" s="15" t="s">
        <v>14</v>
      </c>
      <c r="C11" s="47">
        <v>155571</v>
      </c>
      <c r="D11" s="12">
        <v>38589470.54999999</v>
      </c>
      <c r="E11" s="32">
        <f t="shared" si="0"/>
        <v>248.05053994639098</v>
      </c>
      <c r="F11" s="12">
        <v>33428020.089999996</v>
      </c>
      <c r="G11" s="32">
        <f t="shared" si="1"/>
        <v>214.87308103695418</v>
      </c>
      <c r="H11" s="12">
        <v>30274640.799999997</v>
      </c>
      <c r="I11" s="33">
        <f t="shared" si="2"/>
        <v>194.60336952259738</v>
      </c>
      <c r="J11" s="12">
        <v>3153379.2899999996</v>
      </c>
      <c r="K11" s="11">
        <f t="shared" si="3"/>
        <v>20.269711514356786</v>
      </c>
      <c r="O11" s="16"/>
    </row>
    <row r="12" spans="1:15" ht="12.75">
      <c r="A12" s="15">
        <v>3</v>
      </c>
      <c r="B12" s="15" t="s">
        <v>15</v>
      </c>
      <c r="C12" s="47">
        <v>56806</v>
      </c>
      <c r="D12" s="12">
        <v>17673904.82</v>
      </c>
      <c r="E12" s="32">
        <f t="shared" si="0"/>
        <v>311.12743055311057</v>
      </c>
      <c r="F12" s="12">
        <v>17308379.879999995</v>
      </c>
      <c r="G12" s="32">
        <f t="shared" si="1"/>
        <v>304.6928120268985</v>
      </c>
      <c r="H12" s="12">
        <v>12400955.969999995</v>
      </c>
      <c r="I12" s="33">
        <f t="shared" si="2"/>
        <v>218.30362937013686</v>
      </c>
      <c r="J12" s="12">
        <v>4907423.91</v>
      </c>
      <c r="K12" s="11">
        <f t="shared" si="3"/>
        <v>86.38918265676162</v>
      </c>
      <c r="O12" s="16"/>
    </row>
    <row r="13" spans="1:15" ht="12.75">
      <c r="A13" s="15">
        <v>4</v>
      </c>
      <c r="B13" s="15" t="s">
        <v>16</v>
      </c>
      <c r="C13" s="47">
        <v>172809</v>
      </c>
      <c r="D13" s="12">
        <v>69856402.57000001</v>
      </c>
      <c r="E13" s="32">
        <f t="shared" si="0"/>
        <v>404.24053475224093</v>
      </c>
      <c r="F13" s="12">
        <v>67060137.940000035</v>
      </c>
      <c r="G13" s="32">
        <f t="shared" si="1"/>
        <v>388.0592905462102</v>
      </c>
      <c r="H13" s="12">
        <v>59871228.28000004</v>
      </c>
      <c r="I13" s="33">
        <f t="shared" si="2"/>
        <v>346.4589707711985</v>
      </c>
      <c r="J13" s="12">
        <v>7188909.659999999</v>
      </c>
      <c r="K13" s="11">
        <f t="shared" si="3"/>
        <v>41.60031977501171</v>
      </c>
      <c r="O13" s="16"/>
    </row>
    <row r="14" spans="1:15" ht="12.75">
      <c r="A14" s="15">
        <v>5</v>
      </c>
      <c r="B14" s="15" t="s">
        <v>17</v>
      </c>
      <c r="C14" s="47">
        <v>134103</v>
      </c>
      <c r="D14" s="12">
        <v>35444910.14000001</v>
      </c>
      <c r="E14" s="32">
        <f t="shared" si="0"/>
        <v>264.31109028135097</v>
      </c>
      <c r="F14" s="12">
        <v>30166665.34000001</v>
      </c>
      <c r="G14" s="32">
        <f t="shared" si="1"/>
        <v>224.95145776008002</v>
      </c>
      <c r="H14" s="12">
        <v>28551802.23000001</v>
      </c>
      <c r="I14" s="33">
        <f t="shared" si="2"/>
        <v>212.9094966555559</v>
      </c>
      <c r="J14" s="12">
        <v>1614863.11</v>
      </c>
      <c r="K14" s="11">
        <f t="shared" si="3"/>
        <v>12.041961104524136</v>
      </c>
      <c r="O14" s="16"/>
    </row>
    <row r="15" spans="1:15" ht="12.75">
      <c r="A15" s="15">
        <v>6</v>
      </c>
      <c r="B15" s="15" t="s">
        <v>18</v>
      </c>
      <c r="C15" s="47">
        <v>114093</v>
      </c>
      <c r="D15" s="12">
        <v>27525765.460000005</v>
      </c>
      <c r="E15" s="32">
        <f t="shared" si="0"/>
        <v>241.25726784290012</v>
      </c>
      <c r="F15" s="12">
        <v>23511199.079999987</v>
      </c>
      <c r="G15" s="32">
        <f t="shared" si="1"/>
        <v>206.0704782940232</v>
      </c>
      <c r="H15" s="12">
        <v>22971225.419999987</v>
      </c>
      <c r="I15" s="33">
        <f t="shared" si="2"/>
        <v>201.33772816912509</v>
      </c>
      <c r="J15" s="12">
        <v>539973.6599999999</v>
      </c>
      <c r="K15" s="11">
        <f t="shared" si="3"/>
        <v>4.732750124898109</v>
      </c>
      <c r="O15" s="16"/>
    </row>
    <row r="16" spans="1:15" ht="12.75">
      <c r="A16" s="15">
        <v>7</v>
      </c>
      <c r="B16" s="15" t="s">
        <v>19</v>
      </c>
      <c r="C16" s="47">
        <v>85001</v>
      </c>
      <c r="D16" s="12">
        <v>26404523.290000003</v>
      </c>
      <c r="E16" s="32">
        <f t="shared" si="0"/>
        <v>310.63779590828346</v>
      </c>
      <c r="F16" s="12">
        <v>22449386.27999999</v>
      </c>
      <c r="G16" s="32">
        <f t="shared" si="1"/>
        <v>264.1073196785919</v>
      </c>
      <c r="H16" s="12">
        <v>21429776.17999999</v>
      </c>
      <c r="I16" s="33">
        <f t="shared" si="2"/>
        <v>252.11204785826035</v>
      </c>
      <c r="J16" s="12">
        <v>1019610.1000000001</v>
      </c>
      <c r="K16" s="11">
        <f t="shared" si="3"/>
        <v>11.995271820331526</v>
      </c>
      <c r="O16" s="16"/>
    </row>
    <row r="17" spans="1:15" ht="12.75">
      <c r="A17" s="15">
        <v>8</v>
      </c>
      <c r="B17" s="15" t="s">
        <v>20</v>
      </c>
      <c r="C17" s="47">
        <v>76618</v>
      </c>
      <c r="D17" s="12">
        <v>40048215.1</v>
      </c>
      <c r="E17" s="32">
        <f t="shared" si="0"/>
        <v>522.6998238011955</v>
      </c>
      <c r="F17" s="12">
        <v>37023143.14000001</v>
      </c>
      <c r="G17" s="32">
        <f t="shared" si="1"/>
        <v>483.2173006343158</v>
      </c>
      <c r="H17" s="12">
        <v>36533179.550000004</v>
      </c>
      <c r="I17" s="33">
        <f t="shared" si="2"/>
        <v>476.82241183533904</v>
      </c>
      <c r="J17" s="12">
        <v>489963.58999999997</v>
      </c>
      <c r="K17" s="11">
        <f t="shared" si="3"/>
        <v>6.394888798976742</v>
      </c>
      <c r="O17" s="16"/>
    </row>
    <row r="18" spans="1:15" ht="12.75">
      <c r="A18" s="15">
        <v>9</v>
      </c>
      <c r="B18" s="15" t="s">
        <v>21</v>
      </c>
      <c r="C18" s="47">
        <v>92655</v>
      </c>
      <c r="D18" s="12">
        <v>36666220.879999995</v>
      </c>
      <c r="E18" s="32">
        <f t="shared" si="0"/>
        <v>395.7284645189142</v>
      </c>
      <c r="F18" s="12">
        <v>37119752.46000002</v>
      </c>
      <c r="G18" s="32">
        <f t="shared" si="1"/>
        <v>400.6233064594466</v>
      </c>
      <c r="H18" s="12">
        <v>33584602.880000025</v>
      </c>
      <c r="I18" s="33">
        <f t="shared" si="2"/>
        <v>362.46940672386836</v>
      </c>
      <c r="J18" s="12">
        <v>3535149.5799999996</v>
      </c>
      <c r="K18" s="11">
        <f t="shared" si="3"/>
        <v>38.153899735578214</v>
      </c>
      <c r="O18" s="16"/>
    </row>
    <row r="19" spans="1:15" ht="12.75">
      <c r="A19" s="15">
        <v>10</v>
      </c>
      <c r="B19" s="15" t="s">
        <v>22</v>
      </c>
      <c r="C19" s="47">
        <v>71517</v>
      </c>
      <c r="D19" s="12">
        <v>28167613.089999996</v>
      </c>
      <c r="E19" s="32">
        <f t="shared" si="0"/>
        <v>393.8589858355356</v>
      </c>
      <c r="F19" s="12">
        <v>24528840.12</v>
      </c>
      <c r="G19" s="32">
        <f t="shared" si="1"/>
        <v>342.9791534879819</v>
      </c>
      <c r="H19" s="12">
        <v>20587535.85</v>
      </c>
      <c r="I19" s="33">
        <f t="shared" si="2"/>
        <v>287.86911992952724</v>
      </c>
      <c r="J19" s="12">
        <v>3941304.2699999996</v>
      </c>
      <c r="K19" s="11">
        <f t="shared" si="3"/>
        <v>55.110033558454624</v>
      </c>
      <c r="O19" s="16"/>
    </row>
    <row r="20" spans="1:15" ht="12.75">
      <c r="A20" s="15">
        <v>11</v>
      </c>
      <c r="B20" s="15" t="s">
        <v>23</v>
      </c>
      <c r="C20" s="47">
        <v>106361</v>
      </c>
      <c r="D20" s="12">
        <v>34994425.949999996</v>
      </c>
      <c r="E20" s="32">
        <f t="shared" si="0"/>
        <v>329.0155785485281</v>
      </c>
      <c r="F20" s="12">
        <v>32604403.14</v>
      </c>
      <c r="G20" s="32">
        <f t="shared" si="1"/>
        <v>306.544721655494</v>
      </c>
      <c r="H20" s="12">
        <v>30785009.490000002</v>
      </c>
      <c r="I20" s="33">
        <f t="shared" si="2"/>
        <v>289.4388872801121</v>
      </c>
      <c r="J20" s="12">
        <v>1819393.65</v>
      </c>
      <c r="K20" s="11">
        <f t="shared" si="3"/>
        <v>17.105834375381953</v>
      </c>
      <c r="O20" s="16"/>
    </row>
    <row r="21" spans="1:15" ht="12.75">
      <c r="A21" s="15">
        <v>12</v>
      </c>
      <c r="B21" s="15" t="s">
        <v>24</v>
      </c>
      <c r="C21" s="47">
        <v>110448</v>
      </c>
      <c r="D21" s="12">
        <v>51706242.999999985</v>
      </c>
      <c r="E21" s="32">
        <f t="shared" si="0"/>
        <v>468.1501068376067</v>
      </c>
      <c r="F21" s="12">
        <v>52287320.33999997</v>
      </c>
      <c r="G21" s="32">
        <f t="shared" si="1"/>
        <v>473.4112011082135</v>
      </c>
      <c r="H21" s="12">
        <v>43818325.49999997</v>
      </c>
      <c r="I21" s="33">
        <f t="shared" si="2"/>
        <v>396.73262983485415</v>
      </c>
      <c r="J21" s="12">
        <v>8468994.84</v>
      </c>
      <c r="K21" s="11">
        <f t="shared" si="3"/>
        <v>76.67857127335941</v>
      </c>
      <c r="O21" s="16"/>
    </row>
    <row r="22" spans="1:15" ht="12.75">
      <c r="A22" s="15">
        <v>13</v>
      </c>
      <c r="B22" s="15" t="s">
        <v>25</v>
      </c>
      <c r="C22" s="47">
        <v>74509</v>
      </c>
      <c r="D22" s="12">
        <v>16126801.520000003</v>
      </c>
      <c r="E22" s="32">
        <f t="shared" si="0"/>
        <v>216.4409872632837</v>
      </c>
      <c r="F22" s="12">
        <v>13364477.070000008</v>
      </c>
      <c r="G22" s="32">
        <f t="shared" si="1"/>
        <v>179.36728542860604</v>
      </c>
      <c r="H22" s="12">
        <v>13060407.770000007</v>
      </c>
      <c r="I22" s="33">
        <f t="shared" si="2"/>
        <v>175.2863113180959</v>
      </c>
      <c r="J22" s="12">
        <v>304069.3</v>
      </c>
      <c r="K22" s="11">
        <f t="shared" si="3"/>
        <v>4.080974110510139</v>
      </c>
      <c r="O22" s="16"/>
    </row>
    <row r="23" spans="1:15" ht="12.75">
      <c r="A23" s="15">
        <v>14</v>
      </c>
      <c r="B23" s="15" t="s">
        <v>26</v>
      </c>
      <c r="C23" s="47">
        <v>137496</v>
      </c>
      <c r="D23" s="12">
        <v>65712062.68</v>
      </c>
      <c r="E23" s="32">
        <f t="shared" si="0"/>
        <v>477.9198135218479</v>
      </c>
      <c r="F23" s="12">
        <v>63892357.65999999</v>
      </c>
      <c r="G23" s="32">
        <f t="shared" si="1"/>
        <v>464.6852101879327</v>
      </c>
      <c r="H23" s="12">
        <v>59929739.83999999</v>
      </c>
      <c r="I23" s="33">
        <f t="shared" si="2"/>
        <v>435.86533310059923</v>
      </c>
      <c r="J23" s="12">
        <v>3962617.82</v>
      </c>
      <c r="K23" s="11">
        <f t="shared" si="3"/>
        <v>28.81987708733345</v>
      </c>
      <c r="O23" s="16"/>
    </row>
    <row r="24" spans="1:15" ht="12.75">
      <c r="A24" s="15">
        <v>15</v>
      </c>
      <c r="B24" s="15" t="s">
        <v>27</v>
      </c>
      <c r="C24" s="47">
        <v>155982</v>
      </c>
      <c r="D24" s="12">
        <v>55877287.940000005</v>
      </c>
      <c r="E24" s="32">
        <f t="shared" si="0"/>
        <v>358.2290773294355</v>
      </c>
      <c r="F24" s="12">
        <v>50985380.21000002</v>
      </c>
      <c r="G24" s="32">
        <f t="shared" si="1"/>
        <v>326.86707575233055</v>
      </c>
      <c r="H24" s="12">
        <v>49615571.060000025</v>
      </c>
      <c r="I24" s="33">
        <f t="shared" si="2"/>
        <v>318.08523457834895</v>
      </c>
      <c r="J24" s="12">
        <v>1369809.1500000001</v>
      </c>
      <c r="K24" s="11">
        <f t="shared" si="3"/>
        <v>8.781841173981615</v>
      </c>
      <c r="O24" s="16"/>
    </row>
    <row r="25" spans="1:15" ht="12.75">
      <c r="A25" s="15">
        <v>16</v>
      </c>
      <c r="B25" s="15" t="s">
        <v>28</v>
      </c>
      <c r="C25" s="47">
        <v>122628</v>
      </c>
      <c r="D25" s="12">
        <v>58499211.33000001</v>
      </c>
      <c r="E25" s="32">
        <f t="shared" si="0"/>
        <v>477.0461177708192</v>
      </c>
      <c r="F25" s="12">
        <v>56452580.91999995</v>
      </c>
      <c r="G25" s="32">
        <f t="shared" si="1"/>
        <v>460.356369833969</v>
      </c>
      <c r="H25" s="12">
        <v>43192927.95999995</v>
      </c>
      <c r="I25" s="33">
        <f t="shared" si="2"/>
        <v>352.2272887105714</v>
      </c>
      <c r="J25" s="12">
        <v>13259652.96</v>
      </c>
      <c r="K25" s="11">
        <f t="shared" si="3"/>
        <v>108.1290811233976</v>
      </c>
      <c r="O25" s="16"/>
    </row>
    <row r="26" spans="1:11" s="19" customFormat="1" ht="12.75">
      <c r="A26" s="15">
        <v>17</v>
      </c>
      <c r="B26" s="15" t="s">
        <v>29</v>
      </c>
      <c r="C26" s="47">
        <v>150850</v>
      </c>
      <c r="D26" s="12">
        <v>61635883.70000001</v>
      </c>
      <c r="E26" s="32">
        <f t="shared" si="0"/>
        <v>408.5905449121645</v>
      </c>
      <c r="F26" s="12">
        <v>58924489.37000002</v>
      </c>
      <c r="G26" s="32">
        <f t="shared" si="1"/>
        <v>390.6164359960227</v>
      </c>
      <c r="H26" s="12">
        <v>52425946.77000002</v>
      </c>
      <c r="I26" s="33">
        <f t="shared" si="2"/>
        <v>347.53693583029514</v>
      </c>
      <c r="J26" s="12">
        <v>6498542.600000001</v>
      </c>
      <c r="K26" s="11">
        <f t="shared" si="3"/>
        <v>43.079500165727545</v>
      </c>
    </row>
    <row r="27" spans="1:11" s="19" customFormat="1" ht="12.75">
      <c r="A27" s="17"/>
      <c r="B27" s="17" t="s">
        <v>30</v>
      </c>
      <c r="C27" s="49">
        <f>SUM(C10:C26)</f>
        <v>1968397</v>
      </c>
      <c r="D27" s="49">
        <f>SUM(D10:D26)</f>
        <v>708920629.19</v>
      </c>
      <c r="E27" s="34">
        <f t="shared" si="0"/>
        <v>360.1512444847254</v>
      </c>
      <c r="F27" s="18">
        <f>SUM(F10:F26)</f>
        <v>665199578.4399999</v>
      </c>
      <c r="G27" s="34">
        <f t="shared" si="1"/>
        <v>337.9397440861777</v>
      </c>
      <c r="H27" s="18">
        <f>SUM(H10:H26)</f>
        <v>600699020.8799999</v>
      </c>
      <c r="I27" s="18">
        <f t="shared" si="2"/>
        <v>305.17168075342516</v>
      </c>
      <c r="J27" s="18">
        <f>SUM(J10:J26)</f>
        <v>64500557.559999995</v>
      </c>
      <c r="K27" s="35">
        <f t="shared" si="3"/>
        <v>32.76806333275248</v>
      </c>
    </row>
    <row r="28" spans="1:11" s="19" customFormat="1" ht="12.75">
      <c r="A28" s="17"/>
      <c r="B28" s="17"/>
      <c r="C28" s="47"/>
      <c r="D28" s="12"/>
      <c r="E28" s="32"/>
      <c r="F28" s="12"/>
      <c r="G28" s="32"/>
      <c r="H28" s="12"/>
      <c r="I28" s="33"/>
      <c r="J28" s="12"/>
      <c r="K28" s="11"/>
    </row>
    <row r="29" spans="1:15" ht="12.75">
      <c r="A29" s="17"/>
      <c r="B29" s="13" t="s">
        <v>31</v>
      </c>
      <c r="C29" s="47"/>
      <c r="D29" s="12"/>
      <c r="E29" s="32"/>
      <c r="F29" s="12"/>
      <c r="G29" s="32"/>
      <c r="H29" s="12"/>
      <c r="I29" s="33"/>
      <c r="J29" s="12"/>
      <c r="K29" s="11"/>
      <c r="O29" s="20"/>
    </row>
    <row r="30" spans="1:15" ht="12.75">
      <c r="A30" s="15">
        <v>1</v>
      </c>
      <c r="B30" s="15" t="s">
        <v>32</v>
      </c>
      <c r="C30" s="47">
        <v>175402</v>
      </c>
      <c r="D30" s="12">
        <v>352318733.4500003</v>
      </c>
      <c r="E30" s="32">
        <f t="shared" si="0"/>
        <v>2008.6357820891453</v>
      </c>
      <c r="F30" s="12">
        <v>309247728.9000001</v>
      </c>
      <c r="G30" s="32">
        <f t="shared" si="1"/>
        <v>1763.0798331832025</v>
      </c>
      <c r="H30" s="12">
        <v>262670972.82000008</v>
      </c>
      <c r="I30" s="33">
        <f t="shared" si="2"/>
        <v>1497.536931277865</v>
      </c>
      <c r="J30" s="12">
        <v>46576756.08000001</v>
      </c>
      <c r="K30" s="11">
        <f t="shared" si="3"/>
        <v>265.54290190533754</v>
      </c>
      <c r="O30" s="16"/>
    </row>
    <row r="31" spans="1:15" ht="12.75">
      <c r="A31" s="15">
        <v>2</v>
      </c>
      <c r="B31" s="15" t="s">
        <v>33</v>
      </c>
      <c r="C31" s="47">
        <v>182749</v>
      </c>
      <c r="D31" s="12">
        <v>317332479.74000007</v>
      </c>
      <c r="E31" s="32">
        <f t="shared" si="0"/>
        <v>1736.4389394196414</v>
      </c>
      <c r="F31" s="12">
        <v>314353379.5399999</v>
      </c>
      <c r="G31" s="32">
        <f t="shared" si="1"/>
        <v>1720.1373443356729</v>
      </c>
      <c r="H31" s="12">
        <v>244968685.99999988</v>
      </c>
      <c r="I31" s="33">
        <f t="shared" si="2"/>
        <v>1340.4652610958192</v>
      </c>
      <c r="J31" s="12">
        <v>69384693.54</v>
      </c>
      <c r="K31" s="11">
        <f t="shared" si="3"/>
        <v>379.6720832398536</v>
      </c>
      <c r="O31" s="21"/>
    </row>
    <row r="32" spans="1:15" ht="12.75">
      <c r="A32" s="15">
        <v>3</v>
      </c>
      <c r="B32" s="15" t="s">
        <v>34</v>
      </c>
      <c r="C32" s="47">
        <v>113007</v>
      </c>
      <c r="D32" s="12">
        <v>182741159.74000004</v>
      </c>
      <c r="E32" s="32">
        <f t="shared" si="0"/>
        <v>1617.0782317909513</v>
      </c>
      <c r="F32" s="12">
        <v>184057429.7699998</v>
      </c>
      <c r="G32" s="32">
        <f t="shared" si="1"/>
        <v>1628.7259175980232</v>
      </c>
      <c r="H32" s="12">
        <v>173473042.0899998</v>
      </c>
      <c r="I32" s="33">
        <f t="shared" si="2"/>
        <v>1535.0645720176608</v>
      </c>
      <c r="J32" s="12">
        <v>10584387.68</v>
      </c>
      <c r="K32" s="11">
        <f t="shared" si="3"/>
        <v>93.66134558036228</v>
      </c>
      <c r="O32" s="20"/>
    </row>
    <row r="33" spans="1:15" ht="12.75">
      <c r="A33" s="15">
        <v>4</v>
      </c>
      <c r="B33" s="15" t="s">
        <v>35</v>
      </c>
      <c r="C33" s="47">
        <v>239319</v>
      </c>
      <c r="D33" s="12">
        <v>407812004.90999967</v>
      </c>
      <c r="E33" s="32">
        <f t="shared" si="0"/>
        <v>1704.0519344891115</v>
      </c>
      <c r="F33" s="12">
        <v>395632098.54000044</v>
      </c>
      <c r="G33" s="32">
        <f t="shared" si="1"/>
        <v>1653.1579128276503</v>
      </c>
      <c r="H33" s="12">
        <v>370840452.08000046</v>
      </c>
      <c r="I33" s="33">
        <f t="shared" si="2"/>
        <v>1549.5654422757927</v>
      </c>
      <c r="J33" s="12">
        <v>24791646.459999997</v>
      </c>
      <c r="K33" s="11">
        <f t="shared" si="3"/>
        <v>103.59247055185755</v>
      </c>
      <c r="O33" s="20"/>
    </row>
    <row r="34" spans="1:15" ht="12.75">
      <c r="A34" s="15">
        <v>5</v>
      </c>
      <c r="B34" s="15" t="s">
        <v>36</v>
      </c>
      <c r="C34" s="47">
        <v>127686</v>
      </c>
      <c r="D34" s="12">
        <v>269784847.8300001</v>
      </c>
      <c r="E34" s="32">
        <f t="shared" si="0"/>
        <v>2112.877275738923</v>
      </c>
      <c r="F34" s="12">
        <v>223346438.2100003</v>
      </c>
      <c r="G34" s="32">
        <f t="shared" si="1"/>
        <v>1749.1850180129404</v>
      </c>
      <c r="H34" s="12">
        <v>209117169.1700003</v>
      </c>
      <c r="I34" s="33">
        <f t="shared" si="2"/>
        <v>1637.745478517616</v>
      </c>
      <c r="J34" s="12">
        <v>14229269.04</v>
      </c>
      <c r="K34" s="11">
        <f t="shared" si="3"/>
        <v>111.43953949532447</v>
      </c>
      <c r="O34" s="20"/>
    </row>
    <row r="35" spans="1:15" ht="12.75">
      <c r="A35" s="15">
        <v>6</v>
      </c>
      <c r="B35" s="15" t="s">
        <v>37</v>
      </c>
      <c r="C35" s="47">
        <v>196167</v>
      </c>
      <c r="D35" s="12">
        <v>387160436.8199998</v>
      </c>
      <c r="E35" s="32">
        <f t="shared" si="0"/>
        <v>1973.6267405832775</v>
      </c>
      <c r="F35" s="12">
        <v>342914389.5800003</v>
      </c>
      <c r="G35" s="32">
        <f t="shared" si="1"/>
        <v>1748.0737819307033</v>
      </c>
      <c r="H35" s="12">
        <v>313760049.2000003</v>
      </c>
      <c r="I35" s="33">
        <f t="shared" si="2"/>
        <v>1599.4537776486375</v>
      </c>
      <c r="J35" s="12">
        <v>29154340.379999995</v>
      </c>
      <c r="K35" s="11">
        <f t="shared" si="3"/>
        <v>148.62000428206576</v>
      </c>
      <c r="O35" s="16"/>
    </row>
    <row r="36" spans="1:15" ht="12.75">
      <c r="A36" s="15">
        <v>7</v>
      </c>
      <c r="B36" s="15" t="s">
        <v>38</v>
      </c>
      <c r="C36" s="47">
        <v>92988</v>
      </c>
      <c r="D36" s="12">
        <v>163666864.65999997</v>
      </c>
      <c r="E36" s="32">
        <f t="shared" si="0"/>
        <v>1760.0858676388348</v>
      </c>
      <c r="F36" s="12">
        <v>139918642.78999996</v>
      </c>
      <c r="G36" s="32">
        <f t="shared" si="1"/>
        <v>1504.6956896588804</v>
      </c>
      <c r="H36" s="12">
        <v>124261484.93999995</v>
      </c>
      <c r="I36" s="33">
        <f t="shared" si="2"/>
        <v>1336.3174274099879</v>
      </c>
      <c r="J36" s="12">
        <v>15657157.850000003</v>
      </c>
      <c r="K36" s="11">
        <f t="shared" si="3"/>
        <v>168.37826224889236</v>
      </c>
      <c r="O36" s="20"/>
    </row>
    <row r="37" spans="1:15" ht="12.75">
      <c r="A37" s="15">
        <v>8</v>
      </c>
      <c r="B37" s="15" t="s">
        <v>39</v>
      </c>
      <c r="C37" s="47">
        <v>95036</v>
      </c>
      <c r="D37" s="12">
        <v>175500898.76000002</v>
      </c>
      <c r="E37" s="32">
        <f t="shared" si="0"/>
        <v>1846.6780878824868</v>
      </c>
      <c r="F37" s="12">
        <v>154076729.5200003</v>
      </c>
      <c r="G37" s="32">
        <f t="shared" si="1"/>
        <v>1621.245943852859</v>
      </c>
      <c r="H37" s="12">
        <v>135765374.8100003</v>
      </c>
      <c r="I37" s="33">
        <f t="shared" si="2"/>
        <v>1428.5678564964887</v>
      </c>
      <c r="J37" s="12">
        <v>18311354.71</v>
      </c>
      <c r="K37" s="11">
        <f t="shared" si="3"/>
        <v>192.6780873563702</v>
      </c>
      <c r="O37" s="21"/>
    </row>
    <row r="38" spans="1:15" ht="12.75">
      <c r="A38" s="15">
        <v>9</v>
      </c>
      <c r="B38" s="15" t="s">
        <v>40</v>
      </c>
      <c r="C38" s="47">
        <v>308548</v>
      </c>
      <c r="D38" s="12">
        <v>672686399.2799999</v>
      </c>
      <c r="E38" s="32">
        <f t="shared" si="0"/>
        <v>2180.167751144068</v>
      </c>
      <c r="F38" s="12">
        <v>619087178.24</v>
      </c>
      <c r="G38" s="32">
        <f t="shared" si="1"/>
        <v>2006.4533824234804</v>
      </c>
      <c r="H38" s="12">
        <v>521016769.18</v>
      </c>
      <c r="I38" s="33">
        <f t="shared" si="2"/>
        <v>1688.6084796530847</v>
      </c>
      <c r="J38" s="12">
        <v>98070409.06000002</v>
      </c>
      <c r="K38" s="11">
        <f t="shared" si="3"/>
        <v>317.8449027703956</v>
      </c>
      <c r="O38" s="16"/>
    </row>
    <row r="39" spans="1:15" ht="12.75">
      <c r="A39" s="15">
        <v>10</v>
      </c>
      <c r="B39" s="15" t="s">
        <v>41</v>
      </c>
      <c r="C39" s="47">
        <v>74893</v>
      </c>
      <c r="D39" s="12">
        <v>114536511.31999996</v>
      </c>
      <c r="E39" s="32">
        <f t="shared" si="0"/>
        <v>1529.335336012711</v>
      </c>
      <c r="F39" s="12">
        <v>110175748.97000006</v>
      </c>
      <c r="G39" s="32">
        <f t="shared" si="1"/>
        <v>1471.10876810917</v>
      </c>
      <c r="H39" s="12">
        <v>109027275.31000006</v>
      </c>
      <c r="I39" s="33">
        <f t="shared" si="2"/>
        <v>1455.7739082424266</v>
      </c>
      <c r="J39" s="12">
        <v>1148473.6600000001</v>
      </c>
      <c r="K39" s="11">
        <f t="shared" si="3"/>
        <v>15.334859866743223</v>
      </c>
      <c r="O39" s="21"/>
    </row>
    <row r="40" spans="1:15" ht="12.75">
      <c r="A40" s="15">
        <v>11</v>
      </c>
      <c r="B40" s="15" t="s">
        <v>42</v>
      </c>
      <c r="C40" s="47">
        <v>58519</v>
      </c>
      <c r="D40" s="12">
        <v>79747593.51000005</v>
      </c>
      <c r="E40" s="32">
        <f t="shared" si="0"/>
        <v>1362.764119516739</v>
      </c>
      <c r="F40" s="12">
        <v>74018196.40999998</v>
      </c>
      <c r="G40" s="32">
        <f t="shared" si="1"/>
        <v>1264.8575062800112</v>
      </c>
      <c r="H40" s="12">
        <v>71623649.05999999</v>
      </c>
      <c r="I40" s="33">
        <f t="shared" si="2"/>
        <v>1223.9383629248618</v>
      </c>
      <c r="J40" s="12">
        <v>2394547.35</v>
      </c>
      <c r="K40" s="11">
        <f t="shared" si="3"/>
        <v>40.919143355149615</v>
      </c>
      <c r="O40" s="21"/>
    </row>
    <row r="41" spans="1:15" ht="12.75">
      <c r="A41" s="15">
        <v>12</v>
      </c>
      <c r="B41" s="15" t="s">
        <v>43</v>
      </c>
      <c r="C41" s="47">
        <v>143394</v>
      </c>
      <c r="D41" s="12">
        <v>244607338.21000007</v>
      </c>
      <c r="E41" s="32">
        <f t="shared" si="0"/>
        <v>1705.8408176771698</v>
      </c>
      <c r="F41" s="12">
        <v>240619631.0399998</v>
      </c>
      <c r="G41" s="32">
        <f t="shared" si="1"/>
        <v>1678.031375371353</v>
      </c>
      <c r="H41" s="12">
        <v>201816729.2099998</v>
      </c>
      <c r="I41" s="33">
        <f t="shared" si="2"/>
        <v>1407.4279900832657</v>
      </c>
      <c r="J41" s="12">
        <v>38802901.83</v>
      </c>
      <c r="K41" s="11">
        <f t="shared" si="3"/>
        <v>270.60338528808734</v>
      </c>
      <c r="O41" s="16"/>
    </row>
    <row r="42" spans="1:15" ht="12.75">
      <c r="A42" s="15">
        <v>13</v>
      </c>
      <c r="B42" s="15" t="s">
        <v>44</v>
      </c>
      <c r="C42" s="47">
        <v>141372</v>
      </c>
      <c r="D42" s="12">
        <v>319754655.3200002</v>
      </c>
      <c r="E42" s="32">
        <f t="shared" si="0"/>
        <v>2261.7962207509277</v>
      </c>
      <c r="F42" s="12">
        <v>222074636.31999993</v>
      </c>
      <c r="G42" s="32">
        <f t="shared" si="1"/>
        <v>1570.8530424695125</v>
      </c>
      <c r="H42" s="12">
        <v>184711170.82999992</v>
      </c>
      <c r="I42" s="33">
        <f t="shared" si="2"/>
        <v>1306.5612061087056</v>
      </c>
      <c r="J42" s="12">
        <v>37363465.489999995</v>
      </c>
      <c r="K42" s="11">
        <f t="shared" si="3"/>
        <v>264.2918363608069</v>
      </c>
      <c r="O42" s="21"/>
    </row>
    <row r="43" spans="1:15" ht="12.75">
      <c r="A43" s="15">
        <v>14</v>
      </c>
      <c r="B43" s="15" t="s">
        <v>45</v>
      </c>
      <c r="C43" s="47">
        <v>70712</v>
      </c>
      <c r="D43" s="12">
        <v>111920512.74000002</v>
      </c>
      <c r="E43" s="32">
        <f t="shared" si="0"/>
        <v>1582.7654816721351</v>
      </c>
      <c r="F43" s="12">
        <v>108276046.34000003</v>
      </c>
      <c r="G43" s="32">
        <f t="shared" si="1"/>
        <v>1531.2259070596226</v>
      </c>
      <c r="H43" s="12">
        <v>101793985.85000004</v>
      </c>
      <c r="I43" s="33">
        <f t="shared" si="2"/>
        <v>1439.557442159747</v>
      </c>
      <c r="J43" s="12">
        <v>6482060.49</v>
      </c>
      <c r="K43" s="11">
        <f t="shared" si="3"/>
        <v>91.66846489987556</v>
      </c>
      <c r="O43" s="20"/>
    </row>
    <row r="44" spans="1:15" ht="12.75">
      <c r="A44" s="15">
        <v>15</v>
      </c>
      <c r="B44" s="15" t="s">
        <v>46</v>
      </c>
      <c r="C44" s="47">
        <v>219300</v>
      </c>
      <c r="D44" s="12">
        <v>317415406.8299999</v>
      </c>
      <c r="E44" s="32">
        <f t="shared" si="0"/>
        <v>1447.4026759233923</v>
      </c>
      <c r="F44" s="12">
        <v>309049338.93</v>
      </c>
      <c r="G44" s="32">
        <f t="shared" si="1"/>
        <v>1409.253711491108</v>
      </c>
      <c r="H44" s="12">
        <v>290547626.01</v>
      </c>
      <c r="I44" s="33">
        <f t="shared" si="2"/>
        <v>1324.886575512996</v>
      </c>
      <c r="J44" s="12">
        <v>18501712.919999998</v>
      </c>
      <c r="K44" s="11">
        <f t="shared" si="3"/>
        <v>84.36713597811216</v>
      </c>
      <c r="O44" s="20"/>
    </row>
    <row r="45" spans="1:15" ht="12.75">
      <c r="A45" s="15">
        <v>16</v>
      </c>
      <c r="B45" s="15" t="s">
        <v>47</v>
      </c>
      <c r="C45" s="47">
        <v>54091</v>
      </c>
      <c r="D45" s="12">
        <v>68430425.40000004</v>
      </c>
      <c r="E45" s="32">
        <f t="shared" si="0"/>
        <v>1265.098175297185</v>
      </c>
      <c r="F45" s="12">
        <v>68921885.53999998</v>
      </c>
      <c r="G45" s="32">
        <f t="shared" si="1"/>
        <v>1274.1839777412135</v>
      </c>
      <c r="H45" s="12">
        <v>66343268.59999998</v>
      </c>
      <c r="I45" s="33">
        <f t="shared" si="2"/>
        <v>1226.5121480468097</v>
      </c>
      <c r="J45" s="12">
        <v>2578616.94</v>
      </c>
      <c r="K45" s="11">
        <f t="shared" si="3"/>
        <v>47.671829694403876</v>
      </c>
      <c r="O45" s="20"/>
    </row>
    <row r="46" spans="1:15" ht="12.75">
      <c r="A46" s="15">
        <v>17</v>
      </c>
      <c r="B46" s="15" t="s">
        <v>48</v>
      </c>
      <c r="C46" s="47">
        <v>129449</v>
      </c>
      <c r="D46" s="12">
        <v>316033031.1100001</v>
      </c>
      <c r="E46" s="32">
        <f t="shared" si="0"/>
        <v>2441.370973201802</v>
      </c>
      <c r="F46" s="12">
        <v>290656608.07000005</v>
      </c>
      <c r="G46" s="32">
        <f t="shared" si="1"/>
        <v>2245.3368358967628</v>
      </c>
      <c r="H46" s="12">
        <v>195124540.25000006</v>
      </c>
      <c r="I46" s="33">
        <f t="shared" si="2"/>
        <v>1507.3468335019975</v>
      </c>
      <c r="J46" s="12">
        <v>95532067.81999998</v>
      </c>
      <c r="K46" s="11">
        <f t="shared" si="3"/>
        <v>737.9900023947654</v>
      </c>
      <c r="O46" s="20"/>
    </row>
    <row r="47" spans="1:15" ht="12.75" customHeight="1">
      <c r="A47" s="15">
        <v>18</v>
      </c>
      <c r="B47" s="15" t="s">
        <v>49</v>
      </c>
      <c r="C47" s="47">
        <v>187674</v>
      </c>
      <c r="D47" s="12">
        <v>417013772.42000026</v>
      </c>
      <c r="E47" s="32">
        <f t="shared" si="0"/>
        <v>2222.0114263030587</v>
      </c>
      <c r="F47" s="12">
        <v>423783901.15000004</v>
      </c>
      <c r="G47" s="32">
        <f t="shared" si="1"/>
        <v>2258.085302972175</v>
      </c>
      <c r="H47" s="12">
        <v>263557279.22000006</v>
      </c>
      <c r="I47" s="33">
        <f t="shared" si="2"/>
        <v>1404.3355990707294</v>
      </c>
      <c r="J47" s="12">
        <v>160226621.92999998</v>
      </c>
      <c r="K47" s="11">
        <f t="shared" si="3"/>
        <v>853.749703901446</v>
      </c>
      <c r="O47" s="20"/>
    </row>
    <row r="48" spans="1:11" s="19" customFormat="1" ht="15" customHeight="1">
      <c r="A48" s="15">
        <v>19</v>
      </c>
      <c r="B48" s="15" t="s">
        <v>50</v>
      </c>
      <c r="C48" s="47">
        <v>62022</v>
      </c>
      <c r="D48" s="12">
        <v>128801960.73000008</v>
      </c>
      <c r="E48" s="32">
        <f t="shared" si="0"/>
        <v>2076.7140809712696</v>
      </c>
      <c r="F48" s="12">
        <v>133795204.83999994</v>
      </c>
      <c r="G48" s="32">
        <f t="shared" si="1"/>
        <v>2157.2217090709737</v>
      </c>
      <c r="H48" s="12">
        <v>84732519.37999995</v>
      </c>
      <c r="I48" s="33">
        <f t="shared" si="2"/>
        <v>1366.168768823965</v>
      </c>
      <c r="J48" s="12">
        <v>49062685.45999999</v>
      </c>
      <c r="K48" s="11">
        <f t="shared" si="3"/>
        <v>791.052940247009</v>
      </c>
    </row>
    <row r="49" spans="1:11" s="19" customFormat="1" ht="15" customHeight="1">
      <c r="A49" s="17"/>
      <c r="B49" s="22" t="s">
        <v>51</v>
      </c>
      <c r="C49" s="49">
        <f>SUM(C30:C48)</f>
        <v>2672328</v>
      </c>
      <c r="D49" s="49">
        <f>SUM(D30:D48)</f>
        <v>5047265032.780001</v>
      </c>
      <c r="E49" s="34">
        <f t="shared" si="0"/>
        <v>1888.7146460988324</v>
      </c>
      <c r="F49" s="18">
        <f>SUM(F30:F48)</f>
        <v>4664005212.700001</v>
      </c>
      <c r="G49" s="34">
        <f t="shared" si="1"/>
        <v>1745.2966898898642</v>
      </c>
      <c r="H49" s="18">
        <f>SUM(H30:H48)</f>
        <v>3925152044.0100007</v>
      </c>
      <c r="I49" s="18">
        <f t="shared" si="2"/>
        <v>1468.8137249656481</v>
      </c>
      <c r="J49" s="18">
        <f>SUM(J30:J48)</f>
        <v>738853168.69</v>
      </c>
      <c r="K49" s="35">
        <f t="shared" si="3"/>
        <v>276.48296492421593</v>
      </c>
    </row>
    <row r="50" spans="1:11" s="19" customFormat="1" ht="15" customHeight="1">
      <c r="A50" s="17"/>
      <c r="B50" s="22"/>
      <c r="C50" s="47"/>
      <c r="D50" s="12"/>
      <c r="E50" s="32"/>
      <c r="F50" s="12"/>
      <c r="G50" s="32"/>
      <c r="H50" s="12"/>
      <c r="I50" s="33"/>
      <c r="J50" s="12"/>
      <c r="K50" s="11"/>
    </row>
    <row r="51" spans="1:11" s="19" customFormat="1" ht="15" customHeight="1">
      <c r="A51" s="17"/>
      <c r="B51" s="23" t="s">
        <v>52</v>
      </c>
      <c r="C51" s="47"/>
      <c r="D51" s="12"/>
      <c r="E51" s="32"/>
      <c r="F51" s="12"/>
      <c r="G51" s="32"/>
      <c r="H51" s="12"/>
      <c r="I51" s="33"/>
      <c r="J51" s="12"/>
      <c r="K51" s="11"/>
    </row>
    <row r="52" spans="1:11" ht="12.75">
      <c r="A52" s="17"/>
      <c r="B52" s="23" t="s">
        <v>53</v>
      </c>
      <c r="C52" s="47"/>
      <c r="D52" s="12"/>
      <c r="E52" s="32"/>
      <c r="F52" s="12"/>
      <c r="G52" s="32"/>
      <c r="H52" s="12"/>
      <c r="I52" s="33"/>
      <c r="J52" s="12"/>
      <c r="K52" s="11"/>
    </row>
    <row r="53" spans="1:11" ht="12.75">
      <c r="A53" s="15">
        <v>1</v>
      </c>
      <c r="B53" s="15" t="s">
        <v>54</v>
      </c>
      <c r="C53" s="47">
        <v>58706</v>
      </c>
      <c r="D53" s="12">
        <v>82980648.68999997</v>
      </c>
      <c r="E53" s="32">
        <f t="shared" si="0"/>
        <v>1413.495191121861</v>
      </c>
      <c r="F53" s="12">
        <v>80262145.72</v>
      </c>
      <c r="G53" s="32">
        <f t="shared" si="1"/>
        <v>1367.1881191019656</v>
      </c>
      <c r="H53" s="12">
        <v>65907826.28</v>
      </c>
      <c r="I53" s="33">
        <f t="shared" si="2"/>
        <v>1122.6761537151228</v>
      </c>
      <c r="J53" s="12">
        <v>14354319.440000001</v>
      </c>
      <c r="K53" s="11">
        <f t="shared" si="3"/>
        <v>244.51196538684295</v>
      </c>
    </row>
    <row r="54" spans="1:11" ht="12.75">
      <c r="A54" s="15">
        <v>2</v>
      </c>
      <c r="B54" s="15" t="s">
        <v>55</v>
      </c>
      <c r="C54" s="47">
        <v>19534</v>
      </c>
      <c r="D54" s="12">
        <v>37206920.62000001</v>
      </c>
      <c r="E54" s="32">
        <f t="shared" si="0"/>
        <v>1904.7261503020381</v>
      </c>
      <c r="F54" s="12">
        <v>32024975.41000001</v>
      </c>
      <c r="G54" s="32">
        <f t="shared" si="1"/>
        <v>1639.4479067267334</v>
      </c>
      <c r="H54" s="12">
        <v>23885907.09000001</v>
      </c>
      <c r="I54" s="33">
        <f t="shared" si="2"/>
        <v>1222.7862747005227</v>
      </c>
      <c r="J54" s="12">
        <v>8139068.32</v>
      </c>
      <c r="K54" s="11">
        <f t="shared" si="3"/>
        <v>416.6616320262107</v>
      </c>
    </row>
    <row r="55" spans="1:11" ht="12.75">
      <c r="A55" s="15">
        <v>3</v>
      </c>
      <c r="B55" s="15" t="s">
        <v>56</v>
      </c>
      <c r="C55" s="47">
        <v>35404</v>
      </c>
      <c r="D55" s="12">
        <v>49802517.20000001</v>
      </c>
      <c r="E55" s="32">
        <f t="shared" si="0"/>
        <v>1406.6918201333185</v>
      </c>
      <c r="F55" s="12">
        <v>47923025.679999985</v>
      </c>
      <c r="G55" s="32">
        <f t="shared" si="1"/>
        <v>1353.6048378714265</v>
      </c>
      <c r="H55" s="12">
        <v>43551769.249999985</v>
      </c>
      <c r="I55" s="33">
        <f t="shared" si="2"/>
        <v>1230.1369689865548</v>
      </c>
      <c r="J55" s="12">
        <v>4371256.43</v>
      </c>
      <c r="K55" s="11">
        <f t="shared" si="3"/>
        <v>123.46786888487176</v>
      </c>
    </row>
    <row r="56" spans="1:11" ht="12.75">
      <c r="A56" s="15">
        <v>4</v>
      </c>
      <c r="B56" s="15" t="s">
        <v>57</v>
      </c>
      <c r="C56" s="47">
        <v>33559</v>
      </c>
      <c r="D56" s="12">
        <v>39380081.91</v>
      </c>
      <c r="E56" s="32">
        <f t="shared" si="0"/>
        <v>1173.4581456539229</v>
      </c>
      <c r="F56" s="12">
        <v>40562636.40000003</v>
      </c>
      <c r="G56" s="32">
        <f t="shared" si="1"/>
        <v>1208.6962186000783</v>
      </c>
      <c r="H56" s="12">
        <v>38009133.910000026</v>
      </c>
      <c r="I56" s="33">
        <f t="shared" si="2"/>
        <v>1132.6062728329218</v>
      </c>
      <c r="J56" s="12">
        <v>2553502.49</v>
      </c>
      <c r="K56" s="11">
        <f t="shared" si="3"/>
        <v>76.08994576715637</v>
      </c>
    </row>
    <row r="57" spans="1:11" ht="12.75">
      <c r="A57" s="15">
        <v>5</v>
      </c>
      <c r="B57" s="15" t="s">
        <v>58</v>
      </c>
      <c r="C57" s="47">
        <v>8186</v>
      </c>
      <c r="D57" s="12">
        <v>18361235.2</v>
      </c>
      <c r="E57" s="32">
        <f t="shared" si="0"/>
        <v>2243.0045443440017</v>
      </c>
      <c r="F57" s="12">
        <v>13436779.700000001</v>
      </c>
      <c r="G57" s="32">
        <f t="shared" si="1"/>
        <v>1641.4341192279503</v>
      </c>
      <c r="H57" s="12">
        <v>8590774.940000001</v>
      </c>
      <c r="I57" s="33">
        <f t="shared" si="2"/>
        <v>1049.4472196432937</v>
      </c>
      <c r="J57" s="12">
        <v>4846004.76</v>
      </c>
      <c r="K57" s="11">
        <f t="shared" si="3"/>
        <v>591.9868995846567</v>
      </c>
    </row>
    <row r="58" spans="1:11" ht="12.75">
      <c r="A58" s="15">
        <v>6</v>
      </c>
      <c r="B58" s="15" t="s">
        <v>59</v>
      </c>
      <c r="C58" s="47">
        <v>8679</v>
      </c>
      <c r="D58" s="12">
        <v>8727002.59</v>
      </c>
      <c r="E58" s="32">
        <f t="shared" si="0"/>
        <v>1005.530889503399</v>
      </c>
      <c r="F58" s="12">
        <v>8086328.280000002</v>
      </c>
      <c r="G58" s="32">
        <f t="shared" si="1"/>
        <v>931.7119806429315</v>
      </c>
      <c r="H58" s="12">
        <v>7288851.500000002</v>
      </c>
      <c r="I58" s="33">
        <f t="shared" si="2"/>
        <v>839.826189653186</v>
      </c>
      <c r="J58" s="12">
        <v>797476.78</v>
      </c>
      <c r="K58" s="11">
        <f t="shared" si="3"/>
        <v>91.88579098974536</v>
      </c>
    </row>
    <row r="59" spans="1:11" ht="12.75">
      <c r="A59" s="15">
        <v>7</v>
      </c>
      <c r="B59" s="15" t="s">
        <v>60</v>
      </c>
      <c r="C59" s="47">
        <v>39207</v>
      </c>
      <c r="D59" s="12">
        <v>48317984.62000002</v>
      </c>
      <c r="E59" s="32">
        <f t="shared" si="0"/>
        <v>1232.3815803300436</v>
      </c>
      <c r="F59" s="12">
        <v>38007372.3</v>
      </c>
      <c r="G59" s="32">
        <f t="shared" si="1"/>
        <v>969.4027163516719</v>
      </c>
      <c r="H59" s="12">
        <v>36689101.43</v>
      </c>
      <c r="I59" s="33">
        <f t="shared" si="2"/>
        <v>935.779361593593</v>
      </c>
      <c r="J59" s="12">
        <v>1318270.8699999999</v>
      </c>
      <c r="K59" s="11">
        <f t="shared" si="3"/>
        <v>33.62335475807891</v>
      </c>
    </row>
    <row r="60" spans="1:11" ht="12.75">
      <c r="A60" s="15">
        <v>8</v>
      </c>
      <c r="B60" s="15" t="s">
        <v>61</v>
      </c>
      <c r="C60" s="47">
        <v>16282</v>
      </c>
      <c r="D60" s="12">
        <v>21791049.450000003</v>
      </c>
      <c r="E60" s="32">
        <f t="shared" si="0"/>
        <v>1338.3521342586907</v>
      </c>
      <c r="F60" s="12">
        <v>21902687.170000028</v>
      </c>
      <c r="G60" s="32">
        <f t="shared" si="1"/>
        <v>1345.2086457437679</v>
      </c>
      <c r="H60" s="12">
        <v>19538668.710000027</v>
      </c>
      <c r="I60" s="33">
        <f t="shared" si="2"/>
        <v>1200.0165035008001</v>
      </c>
      <c r="J60" s="12">
        <v>2364018.46</v>
      </c>
      <c r="K60" s="11">
        <f t="shared" si="3"/>
        <v>145.1921422429677</v>
      </c>
    </row>
    <row r="61" spans="1:11" ht="12.75">
      <c r="A61" s="15">
        <v>9</v>
      </c>
      <c r="B61" s="15" t="s">
        <v>62</v>
      </c>
      <c r="C61" s="47">
        <v>24173</v>
      </c>
      <c r="D61" s="12">
        <v>28594502.360000003</v>
      </c>
      <c r="E61" s="32">
        <f t="shared" si="0"/>
        <v>1182.9107831051174</v>
      </c>
      <c r="F61" s="12">
        <v>28507233.92999998</v>
      </c>
      <c r="G61" s="32">
        <f t="shared" si="1"/>
        <v>1179.3006217680875</v>
      </c>
      <c r="H61" s="12">
        <v>22883814.889999982</v>
      </c>
      <c r="I61" s="33">
        <f t="shared" si="2"/>
        <v>946.6683858023407</v>
      </c>
      <c r="J61" s="12">
        <v>5623419.039999999</v>
      </c>
      <c r="K61" s="11">
        <f t="shared" si="3"/>
        <v>232.63223596574687</v>
      </c>
    </row>
    <row r="62" spans="1:11" ht="12.75">
      <c r="A62" s="15">
        <v>10</v>
      </c>
      <c r="B62" s="15" t="s">
        <v>63</v>
      </c>
      <c r="C62" s="47">
        <v>22088</v>
      </c>
      <c r="D62" s="12">
        <v>34743320.339999996</v>
      </c>
      <c r="E62" s="32">
        <f t="shared" si="0"/>
        <v>1572.950033502354</v>
      </c>
      <c r="F62" s="12">
        <v>30336563.889999986</v>
      </c>
      <c r="G62" s="32">
        <f t="shared" si="1"/>
        <v>1373.4409584389707</v>
      </c>
      <c r="H62" s="12">
        <v>27733178.979999986</v>
      </c>
      <c r="I62" s="33">
        <f t="shared" si="2"/>
        <v>1255.5767375950736</v>
      </c>
      <c r="J62" s="12">
        <v>2603384.9099999997</v>
      </c>
      <c r="K62" s="11">
        <f t="shared" si="3"/>
        <v>117.86422084389713</v>
      </c>
    </row>
    <row r="63" spans="1:11" ht="12.75">
      <c r="A63" s="15">
        <v>11</v>
      </c>
      <c r="B63" s="15" t="s">
        <v>64</v>
      </c>
      <c r="C63" s="47">
        <v>7343</v>
      </c>
      <c r="D63" s="12">
        <v>10128514.639999997</v>
      </c>
      <c r="E63" s="32">
        <f t="shared" si="0"/>
        <v>1379.3428625902216</v>
      </c>
      <c r="F63" s="12">
        <v>8974833.420000007</v>
      </c>
      <c r="G63" s="32">
        <f t="shared" si="1"/>
        <v>1222.2297998093431</v>
      </c>
      <c r="H63" s="12">
        <v>8908381.020000007</v>
      </c>
      <c r="I63" s="33">
        <f t="shared" si="2"/>
        <v>1213.1800381315547</v>
      </c>
      <c r="J63" s="12">
        <v>66452.4</v>
      </c>
      <c r="K63" s="11">
        <f t="shared" si="3"/>
        <v>9.04976167778837</v>
      </c>
    </row>
    <row r="64" spans="1:15" ht="12.75">
      <c r="A64" s="15">
        <v>12</v>
      </c>
      <c r="B64" s="15" t="s">
        <v>65</v>
      </c>
      <c r="C64" s="47">
        <v>38974</v>
      </c>
      <c r="D64" s="12">
        <v>65567847.45999998</v>
      </c>
      <c r="E64" s="32">
        <f t="shared" si="0"/>
        <v>1682.348423564427</v>
      </c>
      <c r="F64" s="12">
        <v>63584009.749999985</v>
      </c>
      <c r="G64" s="32">
        <f t="shared" si="1"/>
        <v>1631.446855596038</v>
      </c>
      <c r="H64" s="12">
        <v>52803453.609999985</v>
      </c>
      <c r="I64" s="33">
        <f t="shared" si="2"/>
        <v>1354.8379332375425</v>
      </c>
      <c r="J64" s="12">
        <v>10780556.14</v>
      </c>
      <c r="K64" s="11">
        <f t="shared" si="3"/>
        <v>276.6089223584954</v>
      </c>
      <c r="O64" s="20"/>
    </row>
    <row r="65" spans="1:15" ht="12.75">
      <c r="A65" s="15">
        <v>13</v>
      </c>
      <c r="B65" s="15" t="s">
        <v>66</v>
      </c>
      <c r="C65" s="47">
        <v>32823</v>
      </c>
      <c r="D65" s="12">
        <v>35359589.70000001</v>
      </c>
      <c r="E65" s="32">
        <f t="shared" si="0"/>
        <v>1077.280860981629</v>
      </c>
      <c r="F65" s="12">
        <v>32739705.21999999</v>
      </c>
      <c r="G65" s="32">
        <f t="shared" si="1"/>
        <v>997.4623044816133</v>
      </c>
      <c r="H65" s="12">
        <v>31591590.519999992</v>
      </c>
      <c r="I65" s="33">
        <f t="shared" si="2"/>
        <v>962.4833354659839</v>
      </c>
      <c r="J65" s="12">
        <v>1148114.7</v>
      </c>
      <c r="K65" s="11">
        <f t="shared" si="3"/>
        <v>34.97896901562928</v>
      </c>
      <c r="O65" s="20"/>
    </row>
    <row r="66" spans="1:15" ht="12.75">
      <c r="A66" s="15">
        <v>14</v>
      </c>
      <c r="B66" s="15" t="s">
        <v>67</v>
      </c>
      <c r="C66" s="47">
        <v>19090</v>
      </c>
      <c r="D66" s="12">
        <v>20406579.74</v>
      </c>
      <c r="E66" s="32">
        <f t="shared" si="0"/>
        <v>1068.9669848088004</v>
      </c>
      <c r="F66" s="12">
        <v>21347861.300000016</v>
      </c>
      <c r="G66" s="32">
        <f t="shared" si="1"/>
        <v>1118.2745573598752</v>
      </c>
      <c r="H66" s="12">
        <v>18749046.000000015</v>
      </c>
      <c r="I66" s="33">
        <f t="shared" si="2"/>
        <v>982.1396542692517</v>
      </c>
      <c r="J66" s="12">
        <v>2598815.3</v>
      </c>
      <c r="K66" s="11">
        <f t="shared" si="3"/>
        <v>136.13490309062334</v>
      </c>
      <c r="O66" s="20"/>
    </row>
    <row r="67" spans="1:15" ht="12.75">
      <c r="A67" s="15">
        <v>15</v>
      </c>
      <c r="B67" s="15" t="s">
        <v>68</v>
      </c>
      <c r="C67" s="47">
        <v>8753</v>
      </c>
      <c r="D67" s="12">
        <v>9684101.410000002</v>
      </c>
      <c r="E67" s="32">
        <f t="shared" si="0"/>
        <v>1106.3751182451733</v>
      </c>
      <c r="F67" s="12">
        <v>11876721.23000001</v>
      </c>
      <c r="G67" s="32">
        <f t="shared" si="1"/>
        <v>1356.87435507826</v>
      </c>
      <c r="H67" s="12">
        <v>9237807.67000001</v>
      </c>
      <c r="I67" s="33">
        <f t="shared" si="2"/>
        <v>1055.3876008225761</v>
      </c>
      <c r="J67" s="12">
        <v>2638913.56</v>
      </c>
      <c r="K67" s="11">
        <f t="shared" si="3"/>
        <v>301.48675425568376</v>
      </c>
      <c r="O67" s="20"/>
    </row>
    <row r="68" spans="1:15" ht="12.75">
      <c r="A68" s="15">
        <v>16</v>
      </c>
      <c r="B68" s="15" t="s">
        <v>69</v>
      </c>
      <c r="C68" s="47">
        <v>14045</v>
      </c>
      <c r="D68" s="12">
        <v>15460571.21</v>
      </c>
      <c r="E68" s="32">
        <f t="shared" si="0"/>
        <v>1100.7882669989322</v>
      </c>
      <c r="F68" s="12">
        <v>14668203.529999996</v>
      </c>
      <c r="G68" s="32">
        <f t="shared" si="1"/>
        <v>1044.3719138483443</v>
      </c>
      <c r="H68" s="12">
        <v>13389718.389999995</v>
      </c>
      <c r="I68" s="33">
        <f t="shared" si="2"/>
        <v>953.3441359914557</v>
      </c>
      <c r="J68" s="12">
        <v>1278485.1400000001</v>
      </c>
      <c r="K68" s="11">
        <f t="shared" si="3"/>
        <v>91.02777785688858</v>
      </c>
      <c r="O68" s="20"/>
    </row>
    <row r="69" spans="1:15" ht="12.75">
      <c r="A69" s="15">
        <v>17</v>
      </c>
      <c r="B69" s="15" t="s">
        <v>70</v>
      </c>
      <c r="C69" s="47">
        <v>19048</v>
      </c>
      <c r="D69" s="12">
        <v>25083503.870000005</v>
      </c>
      <c r="E69" s="32">
        <f t="shared" si="0"/>
        <v>1316.8576160226798</v>
      </c>
      <c r="F69" s="12">
        <v>22688762.589999996</v>
      </c>
      <c r="G69" s="32">
        <f t="shared" si="1"/>
        <v>1191.1362132507347</v>
      </c>
      <c r="H69" s="12">
        <v>22498292.799999997</v>
      </c>
      <c r="I69" s="33">
        <f t="shared" si="2"/>
        <v>1181.1367492650145</v>
      </c>
      <c r="J69" s="12">
        <v>190469.79</v>
      </c>
      <c r="K69" s="11">
        <f t="shared" si="3"/>
        <v>9.999463985720286</v>
      </c>
      <c r="O69" s="20"/>
    </row>
    <row r="70" spans="1:15" ht="12.75">
      <c r="A70" s="15">
        <v>18</v>
      </c>
      <c r="B70" s="15" t="s">
        <v>71</v>
      </c>
      <c r="C70" s="47">
        <v>56484</v>
      </c>
      <c r="D70" s="12">
        <v>77931856.46</v>
      </c>
      <c r="E70" s="32">
        <f t="shared" si="0"/>
        <v>1379.7156090220237</v>
      </c>
      <c r="F70" s="12">
        <v>70650431.66000004</v>
      </c>
      <c r="G70" s="32">
        <f t="shared" si="1"/>
        <v>1250.804327951279</v>
      </c>
      <c r="H70" s="12">
        <v>57143507.09000005</v>
      </c>
      <c r="I70" s="33">
        <f t="shared" si="2"/>
        <v>1011.6759983358128</v>
      </c>
      <c r="J70" s="12">
        <v>13506924.569999997</v>
      </c>
      <c r="K70" s="11">
        <f t="shared" si="3"/>
        <v>239.12832961546627</v>
      </c>
      <c r="O70" s="20"/>
    </row>
    <row r="71" spans="1:15" ht="12.75">
      <c r="A71" s="15">
        <v>19</v>
      </c>
      <c r="B71" s="15" t="s">
        <v>72</v>
      </c>
      <c r="C71" s="47">
        <v>17739</v>
      </c>
      <c r="D71" s="12">
        <v>19070661.710000005</v>
      </c>
      <c r="E71" s="32">
        <f t="shared" si="0"/>
        <v>1075.0697170077233</v>
      </c>
      <c r="F71" s="12">
        <v>19158571.13999999</v>
      </c>
      <c r="G71" s="32">
        <f t="shared" si="1"/>
        <v>1080.025432098765</v>
      </c>
      <c r="H71" s="12">
        <v>18200685.059999987</v>
      </c>
      <c r="I71" s="33">
        <f t="shared" si="2"/>
        <v>1026.0265550481981</v>
      </c>
      <c r="J71" s="12">
        <v>957886.0800000002</v>
      </c>
      <c r="K71" s="11">
        <f t="shared" si="3"/>
        <v>53.998877050566556</v>
      </c>
      <c r="O71" s="20"/>
    </row>
    <row r="72" spans="1:15" ht="12.75">
      <c r="A72" s="15">
        <v>20</v>
      </c>
      <c r="B72" s="15" t="s">
        <v>73</v>
      </c>
      <c r="C72" s="47">
        <v>17160</v>
      </c>
      <c r="D72" s="12">
        <v>17431065.64</v>
      </c>
      <c r="E72" s="32">
        <f aca="true" t="shared" si="4" ref="E72:E135">D72/C72</f>
        <v>1015.796365967366</v>
      </c>
      <c r="F72" s="12">
        <v>21520888.920000017</v>
      </c>
      <c r="G72" s="32">
        <f aca="true" t="shared" si="5" ref="G72:G135">F72/C72</f>
        <v>1254.131055944057</v>
      </c>
      <c r="H72" s="12">
        <v>16647999.820000017</v>
      </c>
      <c r="I72" s="33">
        <f aca="true" t="shared" si="6" ref="I72:I135">H72/C72</f>
        <v>970.1631596736606</v>
      </c>
      <c r="J72" s="12">
        <v>4872889.1</v>
      </c>
      <c r="K72" s="11">
        <f aca="true" t="shared" si="7" ref="K72:K135">J72/C72</f>
        <v>283.96789627039624</v>
      </c>
      <c r="O72" s="20"/>
    </row>
    <row r="73" spans="1:15" ht="12.75">
      <c r="A73" s="15">
        <v>21</v>
      </c>
      <c r="B73" s="15" t="s">
        <v>74</v>
      </c>
      <c r="C73" s="47">
        <v>21897</v>
      </c>
      <c r="D73" s="12">
        <v>24752475.900000006</v>
      </c>
      <c r="E73" s="32">
        <f t="shared" si="4"/>
        <v>1130.4048910809702</v>
      </c>
      <c r="F73" s="12">
        <v>25932621.38</v>
      </c>
      <c r="G73" s="32">
        <f t="shared" si="5"/>
        <v>1184.3001954605654</v>
      </c>
      <c r="H73" s="12">
        <v>20930309.99</v>
      </c>
      <c r="I73" s="33">
        <f t="shared" si="6"/>
        <v>955.8528560990089</v>
      </c>
      <c r="J73" s="12">
        <v>5002311.39</v>
      </c>
      <c r="K73" s="11">
        <f t="shared" si="7"/>
        <v>228.44733936155637</v>
      </c>
      <c r="O73" s="20"/>
    </row>
    <row r="74" spans="1:15" ht="12.75">
      <c r="A74" s="15">
        <v>22</v>
      </c>
      <c r="B74" s="15" t="s">
        <v>75</v>
      </c>
      <c r="C74" s="47">
        <v>6950</v>
      </c>
      <c r="D74" s="12">
        <v>12108259.540000001</v>
      </c>
      <c r="E74" s="32">
        <f t="shared" si="4"/>
        <v>1742.1956172661871</v>
      </c>
      <c r="F74" s="12">
        <v>12648391.009999994</v>
      </c>
      <c r="G74" s="32">
        <f t="shared" si="5"/>
        <v>1819.9123755395676</v>
      </c>
      <c r="H74" s="12">
        <v>10555109.029999994</v>
      </c>
      <c r="I74" s="33">
        <f t="shared" si="6"/>
        <v>1518.7207237410064</v>
      </c>
      <c r="J74" s="12">
        <v>2093281.9800000004</v>
      </c>
      <c r="K74" s="11">
        <f t="shared" si="7"/>
        <v>301.1916517985612</v>
      </c>
      <c r="O74" s="20"/>
    </row>
    <row r="75" spans="1:15" ht="12.75">
      <c r="A75" s="15">
        <v>23</v>
      </c>
      <c r="B75" s="15" t="s">
        <v>76</v>
      </c>
      <c r="C75" s="47">
        <v>5798</v>
      </c>
      <c r="D75" s="12">
        <v>8039105.3900000015</v>
      </c>
      <c r="E75" s="32">
        <f t="shared" si="4"/>
        <v>1386.530767506037</v>
      </c>
      <c r="F75" s="12">
        <v>8591483.84</v>
      </c>
      <c r="G75" s="32">
        <f t="shared" si="5"/>
        <v>1481.8012832011038</v>
      </c>
      <c r="H75" s="12">
        <v>7860622.81</v>
      </c>
      <c r="I75" s="33">
        <f t="shared" si="6"/>
        <v>1355.7472938944463</v>
      </c>
      <c r="J75" s="12">
        <v>730861.0299999999</v>
      </c>
      <c r="K75" s="11">
        <f t="shared" si="7"/>
        <v>126.05398930665746</v>
      </c>
      <c r="O75" s="20"/>
    </row>
    <row r="76" spans="1:15" ht="12.75">
      <c r="A76" s="15">
        <v>24</v>
      </c>
      <c r="B76" s="15" t="s">
        <v>77</v>
      </c>
      <c r="C76" s="47">
        <v>60746</v>
      </c>
      <c r="D76" s="12">
        <v>72608050.81999996</v>
      </c>
      <c r="E76" s="32">
        <f t="shared" si="4"/>
        <v>1195.272953280874</v>
      </c>
      <c r="F76" s="12">
        <v>71611582.58000004</v>
      </c>
      <c r="G76" s="32">
        <f t="shared" si="5"/>
        <v>1178.869103809305</v>
      </c>
      <c r="H76" s="12">
        <v>58327259.530000046</v>
      </c>
      <c r="I76" s="33">
        <f t="shared" si="6"/>
        <v>960.182720343727</v>
      </c>
      <c r="J76" s="12">
        <v>13284323.05</v>
      </c>
      <c r="K76" s="11">
        <f t="shared" si="7"/>
        <v>218.686383465578</v>
      </c>
      <c r="O76" s="20"/>
    </row>
    <row r="77" spans="1:15" ht="12.75">
      <c r="A77" s="15">
        <v>25</v>
      </c>
      <c r="B77" s="15" t="s">
        <v>78</v>
      </c>
      <c r="C77" s="47">
        <v>15492</v>
      </c>
      <c r="D77" s="12">
        <v>26182782.130000003</v>
      </c>
      <c r="E77" s="32">
        <f t="shared" si="4"/>
        <v>1690.084051768655</v>
      </c>
      <c r="F77" s="12">
        <v>28103589.12999998</v>
      </c>
      <c r="G77" s="32">
        <f t="shared" si="5"/>
        <v>1814.0710773302337</v>
      </c>
      <c r="H77" s="12">
        <v>21290774.32999998</v>
      </c>
      <c r="I77" s="33">
        <f t="shared" si="6"/>
        <v>1374.3076639555886</v>
      </c>
      <c r="J77" s="12">
        <v>6812814.8</v>
      </c>
      <c r="K77" s="11">
        <f t="shared" si="7"/>
        <v>439.763413374645</v>
      </c>
      <c r="O77" s="20"/>
    </row>
    <row r="78" spans="1:15" ht="12.75">
      <c r="A78" s="15">
        <v>26</v>
      </c>
      <c r="B78" s="15" t="s">
        <v>79</v>
      </c>
      <c r="C78" s="47">
        <v>11249</v>
      </c>
      <c r="D78" s="12">
        <v>17042157.03</v>
      </c>
      <c r="E78" s="32">
        <f t="shared" si="4"/>
        <v>1514.9930687172193</v>
      </c>
      <c r="F78" s="12">
        <v>14740196.120000001</v>
      </c>
      <c r="G78" s="32">
        <f t="shared" si="5"/>
        <v>1310.3561312116633</v>
      </c>
      <c r="H78" s="12">
        <v>12989473.870000001</v>
      </c>
      <c r="I78" s="33">
        <f t="shared" si="6"/>
        <v>1154.7225415592497</v>
      </c>
      <c r="J78" s="12">
        <v>1750722.2499999998</v>
      </c>
      <c r="K78" s="11">
        <f t="shared" si="7"/>
        <v>155.63358965241352</v>
      </c>
      <c r="O78" s="20"/>
    </row>
    <row r="79" spans="1:15" ht="12.75">
      <c r="A79" s="15">
        <v>27</v>
      </c>
      <c r="B79" s="15" t="s">
        <v>80</v>
      </c>
      <c r="C79" s="47">
        <v>49033</v>
      </c>
      <c r="D79" s="12">
        <v>50292880.109999985</v>
      </c>
      <c r="E79" s="32">
        <f t="shared" si="4"/>
        <v>1025.694534497175</v>
      </c>
      <c r="F79" s="12">
        <v>56341216.300000004</v>
      </c>
      <c r="G79" s="32">
        <f t="shared" si="5"/>
        <v>1149.0468929088574</v>
      </c>
      <c r="H79" s="12">
        <v>50659876.11000001</v>
      </c>
      <c r="I79" s="33">
        <f t="shared" si="6"/>
        <v>1033.1792080843516</v>
      </c>
      <c r="J79" s="12">
        <v>5681340.1899999995</v>
      </c>
      <c r="K79" s="11">
        <f t="shared" si="7"/>
        <v>115.86768482450593</v>
      </c>
      <c r="O79" s="21"/>
    </row>
    <row r="80" spans="1:15" ht="12.75">
      <c r="A80" s="15">
        <v>28</v>
      </c>
      <c r="B80" s="15" t="s">
        <v>81</v>
      </c>
      <c r="C80" s="47">
        <v>9195</v>
      </c>
      <c r="D80" s="12">
        <v>11905177.840000002</v>
      </c>
      <c r="E80" s="32">
        <f t="shared" si="4"/>
        <v>1294.7447351821645</v>
      </c>
      <c r="F80" s="12">
        <v>10781900.850000001</v>
      </c>
      <c r="G80" s="32">
        <f t="shared" si="5"/>
        <v>1172.5830179445352</v>
      </c>
      <c r="H80" s="12">
        <v>10182131.730000002</v>
      </c>
      <c r="I80" s="33">
        <f t="shared" si="6"/>
        <v>1107.3552724306692</v>
      </c>
      <c r="J80" s="12">
        <v>599769.12</v>
      </c>
      <c r="K80" s="11">
        <f t="shared" si="7"/>
        <v>65.22774551386622</v>
      </c>
      <c r="O80" s="21"/>
    </row>
    <row r="81" spans="1:15" ht="12.75">
      <c r="A81" s="15">
        <v>29</v>
      </c>
      <c r="B81" s="15" t="s">
        <v>82</v>
      </c>
      <c r="C81" s="47">
        <v>51963</v>
      </c>
      <c r="D81" s="12">
        <v>65187021.24</v>
      </c>
      <c r="E81" s="32">
        <f t="shared" si="4"/>
        <v>1254.4891796085676</v>
      </c>
      <c r="F81" s="12">
        <v>55080025.55999999</v>
      </c>
      <c r="G81" s="32">
        <f t="shared" si="5"/>
        <v>1059.9854812077822</v>
      </c>
      <c r="H81" s="12">
        <v>53526086.11999999</v>
      </c>
      <c r="I81" s="33">
        <f t="shared" si="6"/>
        <v>1030.0807520735907</v>
      </c>
      <c r="J81" s="12">
        <v>1553939.44</v>
      </c>
      <c r="K81" s="11">
        <f t="shared" si="7"/>
        <v>29.904729134191637</v>
      </c>
      <c r="O81" s="21"/>
    </row>
    <row r="82" spans="1:15" s="19" customFormat="1" ht="12.75">
      <c r="A82" s="15">
        <v>30</v>
      </c>
      <c r="B82" s="15" t="s">
        <v>83</v>
      </c>
      <c r="C82" s="47">
        <v>32038</v>
      </c>
      <c r="D82" s="12">
        <v>48086239.52000002</v>
      </c>
      <c r="E82" s="32">
        <f t="shared" si="4"/>
        <v>1500.912651226669</v>
      </c>
      <c r="F82" s="12">
        <v>42248504.13</v>
      </c>
      <c r="G82" s="32">
        <f t="shared" si="5"/>
        <v>1318.6997980523129</v>
      </c>
      <c r="H82" s="12">
        <v>37385174.53</v>
      </c>
      <c r="I82" s="33">
        <f t="shared" si="6"/>
        <v>1166.901009114177</v>
      </c>
      <c r="J82" s="12">
        <v>4863329.600000001</v>
      </c>
      <c r="K82" s="11">
        <f t="shared" si="7"/>
        <v>151.79878893813597</v>
      </c>
      <c r="N82"/>
      <c r="O82" s="21"/>
    </row>
    <row r="83" spans="1:15" s="19" customFormat="1" ht="12.75">
      <c r="A83" s="17"/>
      <c r="B83" s="17" t="s">
        <v>84</v>
      </c>
      <c r="C83" s="49">
        <f>SUM(C53:C82)</f>
        <v>761638</v>
      </c>
      <c r="D83" s="49">
        <f>SUM(D53:D82)</f>
        <v>1002233704.3399999</v>
      </c>
      <c r="E83" s="34">
        <f t="shared" si="4"/>
        <v>1315.892463795136</v>
      </c>
      <c r="F83" s="18">
        <f>SUM(F53:F82)</f>
        <v>954339248.14</v>
      </c>
      <c r="G83" s="34">
        <f t="shared" si="5"/>
        <v>1253.0089729504043</v>
      </c>
      <c r="H83" s="18">
        <f>SUM(H53:H82)</f>
        <v>826956327.01</v>
      </c>
      <c r="I83" s="18">
        <f t="shared" si="6"/>
        <v>1085.7603310365291</v>
      </c>
      <c r="J83" s="18">
        <f>SUM(J53:J82)</f>
        <v>127382921.12999998</v>
      </c>
      <c r="K83" s="35">
        <f t="shared" si="7"/>
        <v>167.24864191387508</v>
      </c>
      <c r="O83" s="36"/>
    </row>
    <row r="84" spans="1:15" s="19" customFormat="1" ht="12.75">
      <c r="A84" s="17"/>
      <c r="B84" s="17"/>
      <c r="C84" s="47"/>
      <c r="D84" s="12"/>
      <c r="E84" s="32"/>
      <c r="F84" s="12"/>
      <c r="G84" s="32"/>
      <c r="H84" s="12"/>
      <c r="I84" s="33"/>
      <c r="J84" s="12"/>
      <c r="K84" s="11"/>
      <c r="N84"/>
      <c r="O84" s="21"/>
    </row>
    <row r="85" spans="1:15" ht="12.75">
      <c r="A85" s="17"/>
      <c r="B85" s="13" t="s">
        <v>85</v>
      </c>
      <c r="C85" s="47"/>
      <c r="D85" s="12"/>
      <c r="E85" s="32"/>
      <c r="F85" s="12"/>
      <c r="G85" s="32"/>
      <c r="H85" s="12"/>
      <c r="I85" s="33"/>
      <c r="J85" s="12"/>
      <c r="K85" s="11"/>
      <c r="O85" s="21"/>
    </row>
    <row r="86" spans="1:15" ht="12.75">
      <c r="A86" s="15">
        <v>31</v>
      </c>
      <c r="B86" s="15" t="s">
        <v>86</v>
      </c>
      <c r="C86" s="47">
        <v>10812</v>
      </c>
      <c r="D86" s="12">
        <v>13726974.800000003</v>
      </c>
      <c r="E86" s="32">
        <f t="shared" si="4"/>
        <v>1269.605512393637</v>
      </c>
      <c r="F86" s="12">
        <v>12241579.120000005</v>
      </c>
      <c r="G86" s="32">
        <f t="shared" si="5"/>
        <v>1132.2215242323348</v>
      </c>
      <c r="H86" s="12">
        <v>10492558.580000006</v>
      </c>
      <c r="I86" s="33">
        <f t="shared" si="6"/>
        <v>970.4549186089536</v>
      </c>
      <c r="J86" s="12">
        <v>1749020.54</v>
      </c>
      <c r="K86" s="11">
        <f t="shared" si="7"/>
        <v>161.76660562338142</v>
      </c>
      <c r="O86" s="21"/>
    </row>
    <row r="87" spans="1:15" ht="12.75">
      <c r="A87" s="15">
        <v>32</v>
      </c>
      <c r="B87" s="15" t="s">
        <v>87</v>
      </c>
      <c r="C87" s="47">
        <v>11367</v>
      </c>
      <c r="D87" s="12">
        <v>11792738.21</v>
      </c>
      <c r="E87" s="32">
        <f t="shared" si="4"/>
        <v>1037.4538761326648</v>
      </c>
      <c r="F87" s="12">
        <v>10393208.700000001</v>
      </c>
      <c r="G87" s="32">
        <f t="shared" si="5"/>
        <v>914.3317234098707</v>
      </c>
      <c r="H87" s="12">
        <v>9856116.9</v>
      </c>
      <c r="I87" s="33">
        <f t="shared" si="6"/>
        <v>867.081631037213</v>
      </c>
      <c r="J87" s="12">
        <v>537091.7999999999</v>
      </c>
      <c r="K87" s="11">
        <f t="shared" si="7"/>
        <v>47.25009237265769</v>
      </c>
      <c r="O87" s="21"/>
    </row>
    <row r="88" spans="1:15" ht="12.75">
      <c r="A88" s="15">
        <v>33</v>
      </c>
      <c r="B88" s="15" t="s">
        <v>88</v>
      </c>
      <c r="C88" s="47">
        <v>6945</v>
      </c>
      <c r="D88" s="12">
        <v>10904298.499999998</v>
      </c>
      <c r="E88" s="32">
        <f t="shared" si="4"/>
        <v>1570.0933765298773</v>
      </c>
      <c r="F88" s="12">
        <v>10622046.729999997</v>
      </c>
      <c r="G88" s="32">
        <f t="shared" si="5"/>
        <v>1529.4523729301652</v>
      </c>
      <c r="H88" s="12">
        <v>10021093.559999997</v>
      </c>
      <c r="I88" s="33">
        <f t="shared" si="6"/>
        <v>1442.9220388768895</v>
      </c>
      <c r="J88" s="12">
        <v>600953.17</v>
      </c>
      <c r="K88" s="11">
        <f t="shared" si="7"/>
        <v>86.53033405327574</v>
      </c>
      <c r="O88" s="21"/>
    </row>
    <row r="89" spans="1:15" ht="12.75">
      <c r="A89" s="15">
        <v>34</v>
      </c>
      <c r="B89" s="15" t="s">
        <v>89</v>
      </c>
      <c r="C89" s="47">
        <v>3334</v>
      </c>
      <c r="D89" s="12">
        <v>4822336.23</v>
      </c>
      <c r="E89" s="32">
        <f t="shared" si="4"/>
        <v>1446.4115866826637</v>
      </c>
      <c r="F89" s="12">
        <v>3878830.7799999993</v>
      </c>
      <c r="G89" s="32">
        <f t="shared" si="5"/>
        <v>1163.4165506898619</v>
      </c>
      <c r="H89" s="12">
        <v>3443723.369999999</v>
      </c>
      <c r="I89" s="33">
        <f t="shared" si="6"/>
        <v>1032.910428914217</v>
      </c>
      <c r="J89" s="12">
        <v>435107.41</v>
      </c>
      <c r="K89" s="11">
        <f t="shared" si="7"/>
        <v>130.50612177564486</v>
      </c>
      <c r="O89" s="21"/>
    </row>
    <row r="90" spans="1:15" ht="12.75">
      <c r="A90" s="15">
        <v>35</v>
      </c>
      <c r="B90" s="15" t="s">
        <v>90</v>
      </c>
      <c r="C90" s="47">
        <v>10633</v>
      </c>
      <c r="D90" s="12">
        <v>14257387.969999997</v>
      </c>
      <c r="E90" s="32">
        <f t="shared" si="4"/>
        <v>1340.862218564845</v>
      </c>
      <c r="F90" s="12">
        <v>16431217.980000004</v>
      </c>
      <c r="G90" s="32">
        <f t="shared" si="5"/>
        <v>1545.304051537666</v>
      </c>
      <c r="H90" s="12">
        <v>12094810.220000004</v>
      </c>
      <c r="I90" s="33">
        <f t="shared" si="6"/>
        <v>1137.478625035268</v>
      </c>
      <c r="J90" s="12">
        <v>4336407.76</v>
      </c>
      <c r="K90" s="11">
        <f t="shared" si="7"/>
        <v>407.82542650239816</v>
      </c>
      <c r="O90" s="21"/>
    </row>
    <row r="91" spans="1:15" ht="12.75">
      <c r="A91" s="15">
        <v>36</v>
      </c>
      <c r="B91" s="15" t="s">
        <v>91</v>
      </c>
      <c r="C91" s="47">
        <v>10940</v>
      </c>
      <c r="D91" s="12">
        <v>15838916.770000001</v>
      </c>
      <c r="E91" s="32">
        <f t="shared" si="4"/>
        <v>1447.7986078610604</v>
      </c>
      <c r="F91" s="12">
        <v>11190962.169999998</v>
      </c>
      <c r="G91" s="32">
        <f t="shared" si="5"/>
        <v>1022.93986928702</v>
      </c>
      <c r="H91" s="12">
        <v>10869158.579999998</v>
      </c>
      <c r="I91" s="33">
        <f t="shared" si="6"/>
        <v>993.5245502742229</v>
      </c>
      <c r="J91" s="12">
        <v>321803.59</v>
      </c>
      <c r="K91" s="11">
        <f t="shared" si="7"/>
        <v>29.415319012797077</v>
      </c>
      <c r="O91" s="21"/>
    </row>
    <row r="92" spans="1:15" ht="12.75">
      <c r="A92" s="15">
        <v>37</v>
      </c>
      <c r="B92" s="15" t="s">
        <v>92</v>
      </c>
      <c r="C92" s="47">
        <v>5859</v>
      </c>
      <c r="D92" s="12">
        <v>12258405.909999996</v>
      </c>
      <c r="E92" s="32">
        <f t="shared" si="4"/>
        <v>2092.235178358081</v>
      </c>
      <c r="F92" s="12">
        <v>9255293.930000003</v>
      </c>
      <c r="G92" s="32">
        <f t="shared" si="5"/>
        <v>1579.671263014167</v>
      </c>
      <c r="H92" s="12">
        <v>8769547.270000003</v>
      </c>
      <c r="I92" s="33">
        <f t="shared" si="6"/>
        <v>1496.7651937190653</v>
      </c>
      <c r="J92" s="12">
        <v>485746.66000000003</v>
      </c>
      <c r="K92" s="11">
        <f t="shared" si="7"/>
        <v>82.90606929510156</v>
      </c>
      <c r="O92" s="21"/>
    </row>
    <row r="93" spans="1:15" ht="12.75">
      <c r="A93" s="15">
        <v>38</v>
      </c>
      <c r="B93" s="15" t="s">
        <v>93</v>
      </c>
      <c r="C93" s="47">
        <v>9331</v>
      </c>
      <c r="D93" s="12">
        <v>11338112.349999998</v>
      </c>
      <c r="E93" s="32">
        <f t="shared" si="4"/>
        <v>1215.101527167506</v>
      </c>
      <c r="F93" s="12">
        <v>10202881.069999995</v>
      </c>
      <c r="G93" s="32">
        <f t="shared" si="5"/>
        <v>1093.4391887257523</v>
      </c>
      <c r="H93" s="12">
        <v>9378504.719999995</v>
      </c>
      <c r="I93" s="33">
        <f t="shared" si="6"/>
        <v>1005.0910641946195</v>
      </c>
      <c r="J93" s="12">
        <v>824376.3499999999</v>
      </c>
      <c r="K93" s="11">
        <f t="shared" si="7"/>
        <v>88.34812453113277</v>
      </c>
      <c r="O93" s="21"/>
    </row>
    <row r="94" spans="1:15" ht="12.75">
      <c r="A94" s="15">
        <v>39</v>
      </c>
      <c r="B94" s="15" t="s">
        <v>94</v>
      </c>
      <c r="C94" s="47">
        <v>7817</v>
      </c>
      <c r="D94" s="12">
        <v>11884557.449999997</v>
      </c>
      <c r="E94" s="32">
        <f t="shared" si="4"/>
        <v>1520.3476333631825</v>
      </c>
      <c r="F94" s="12">
        <v>8855782.579999996</v>
      </c>
      <c r="G94" s="32">
        <f t="shared" si="5"/>
        <v>1132.8876269668667</v>
      </c>
      <c r="H94" s="12">
        <v>8279275.769999997</v>
      </c>
      <c r="I94" s="33">
        <f t="shared" si="6"/>
        <v>1059.1372355123444</v>
      </c>
      <c r="J94" s="12">
        <v>576506.8099999999</v>
      </c>
      <c r="K94" s="11">
        <f t="shared" si="7"/>
        <v>73.75039145452219</v>
      </c>
      <c r="O94" s="21"/>
    </row>
    <row r="95" spans="1:15" ht="12.75">
      <c r="A95" s="15">
        <v>40</v>
      </c>
      <c r="B95" s="15" t="s">
        <v>95</v>
      </c>
      <c r="C95" s="47">
        <v>6643</v>
      </c>
      <c r="D95" s="12">
        <v>12691370.99</v>
      </c>
      <c r="E95" s="32">
        <f t="shared" si="4"/>
        <v>1910.4878804756888</v>
      </c>
      <c r="F95" s="12">
        <v>10748197.239999996</v>
      </c>
      <c r="G95" s="32">
        <f t="shared" si="5"/>
        <v>1617.9733915399663</v>
      </c>
      <c r="H95" s="12">
        <v>8957580.059999997</v>
      </c>
      <c r="I95" s="33">
        <f t="shared" si="6"/>
        <v>1348.4239138943244</v>
      </c>
      <c r="J95" s="12">
        <v>1790617.1800000002</v>
      </c>
      <c r="K95" s="11">
        <f t="shared" si="7"/>
        <v>269.54947764564207</v>
      </c>
      <c r="O95" s="21"/>
    </row>
    <row r="96" spans="1:15" ht="12.75">
      <c r="A96" s="15">
        <v>41</v>
      </c>
      <c r="B96" s="15" t="s">
        <v>96</v>
      </c>
      <c r="C96" s="47">
        <v>4114</v>
      </c>
      <c r="D96" s="12">
        <v>6198745.0200000005</v>
      </c>
      <c r="E96" s="32">
        <f t="shared" si="4"/>
        <v>1506.744049586777</v>
      </c>
      <c r="F96" s="12">
        <v>4589507.680000001</v>
      </c>
      <c r="G96" s="32">
        <f t="shared" si="5"/>
        <v>1115.5828099173555</v>
      </c>
      <c r="H96" s="12">
        <v>4542788.790000001</v>
      </c>
      <c r="I96" s="33">
        <f t="shared" si="6"/>
        <v>1104.2267355371903</v>
      </c>
      <c r="J96" s="12">
        <v>46718.89</v>
      </c>
      <c r="K96" s="11">
        <f t="shared" si="7"/>
        <v>11.356074380165289</v>
      </c>
      <c r="O96" s="21"/>
    </row>
    <row r="97" spans="1:15" ht="12.75">
      <c r="A97" s="15">
        <v>42</v>
      </c>
      <c r="B97" s="15" t="s">
        <v>97</v>
      </c>
      <c r="C97" s="47">
        <v>5526</v>
      </c>
      <c r="D97" s="12">
        <v>8762231.48</v>
      </c>
      <c r="E97" s="32">
        <f t="shared" si="4"/>
        <v>1585.6372566051393</v>
      </c>
      <c r="F97" s="12">
        <v>8562747.69</v>
      </c>
      <c r="G97" s="32">
        <f t="shared" si="5"/>
        <v>1549.5381270358305</v>
      </c>
      <c r="H97" s="12">
        <v>6627069.81</v>
      </c>
      <c r="I97" s="33">
        <f t="shared" si="6"/>
        <v>1199.252589576547</v>
      </c>
      <c r="J97" s="12">
        <v>1935677.88</v>
      </c>
      <c r="K97" s="11">
        <f t="shared" si="7"/>
        <v>350.2855374592834</v>
      </c>
      <c r="O97" s="21"/>
    </row>
    <row r="98" spans="1:15" ht="12.75">
      <c r="A98" s="15">
        <v>43</v>
      </c>
      <c r="B98" s="15" t="s">
        <v>98</v>
      </c>
      <c r="C98" s="47">
        <v>8973</v>
      </c>
      <c r="D98" s="12">
        <v>8994114.44</v>
      </c>
      <c r="E98" s="32">
        <f t="shared" si="4"/>
        <v>1002.3531082135294</v>
      </c>
      <c r="F98" s="12">
        <v>9060083.919999998</v>
      </c>
      <c r="G98" s="32">
        <f t="shared" si="5"/>
        <v>1009.7051064304021</v>
      </c>
      <c r="H98" s="12">
        <v>8197985.069999998</v>
      </c>
      <c r="I98" s="33">
        <f t="shared" si="6"/>
        <v>913.6281143430289</v>
      </c>
      <c r="J98" s="12">
        <v>862098.85</v>
      </c>
      <c r="K98" s="11">
        <f t="shared" si="7"/>
        <v>96.07699208737323</v>
      </c>
      <c r="O98" s="21"/>
    </row>
    <row r="99" spans="1:15" ht="12.75">
      <c r="A99" s="15">
        <v>44</v>
      </c>
      <c r="B99" s="15" t="s">
        <v>99</v>
      </c>
      <c r="C99" s="47">
        <v>10795</v>
      </c>
      <c r="D99" s="12">
        <v>22039926.990000006</v>
      </c>
      <c r="E99" s="32">
        <f t="shared" si="4"/>
        <v>2041.679202408523</v>
      </c>
      <c r="F99" s="12">
        <v>22473349.049999997</v>
      </c>
      <c r="G99" s="32">
        <f t="shared" si="5"/>
        <v>2081.829462714219</v>
      </c>
      <c r="H99" s="12">
        <v>14763209.459999997</v>
      </c>
      <c r="I99" s="33">
        <f t="shared" si="6"/>
        <v>1367.5969856415004</v>
      </c>
      <c r="J99" s="12">
        <v>7710139.59</v>
      </c>
      <c r="K99" s="11">
        <f t="shared" si="7"/>
        <v>714.2324770727189</v>
      </c>
      <c r="O99" s="21"/>
    </row>
    <row r="100" spans="1:15" ht="12.75">
      <c r="A100" s="15">
        <v>45</v>
      </c>
      <c r="B100" s="15" t="s">
        <v>100</v>
      </c>
      <c r="C100" s="47">
        <v>5886</v>
      </c>
      <c r="D100" s="12">
        <v>7035952.290000002</v>
      </c>
      <c r="E100" s="32">
        <f t="shared" si="4"/>
        <v>1195.3707594291543</v>
      </c>
      <c r="F100" s="12">
        <v>6455027.570000003</v>
      </c>
      <c r="G100" s="32">
        <f t="shared" si="5"/>
        <v>1096.6747485558958</v>
      </c>
      <c r="H100" s="12">
        <v>6096500.480000003</v>
      </c>
      <c r="I100" s="33">
        <f t="shared" si="6"/>
        <v>1035.7629085966705</v>
      </c>
      <c r="J100" s="12">
        <v>358527.09</v>
      </c>
      <c r="K100" s="11">
        <f t="shared" si="7"/>
        <v>60.91183995922528</v>
      </c>
      <c r="O100" s="21"/>
    </row>
    <row r="101" spans="1:15" ht="12.75">
      <c r="A101" s="15">
        <v>46</v>
      </c>
      <c r="B101" s="15" t="s">
        <v>101</v>
      </c>
      <c r="C101" s="47">
        <v>6415</v>
      </c>
      <c r="D101" s="12">
        <v>13430458.899999999</v>
      </c>
      <c r="E101" s="32">
        <f t="shared" si="4"/>
        <v>2093.602322681216</v>
      </c>
      <c r="F101" s="12">
        <v>13011371.630000008</v>
      </c>
      <c r="G101" s="32">
        <f t="shared" si="5"/>
        <v>2028.2730522213574</v>
      </c>
      <c r="H101" s="12">
        <v>11784413.130000008</v>
      </c>
      <c r="I101" s="33">
        <f t="shared" si="6"/>
        <v>1837.0090615744361</v>
      </c>
      <c r="J101" s="12">
        <v>1226958.5</v>
      </c>
      <c r="K101" s="11">
        <f t="shared" si="7"/>
        <v>191.2639906469213</v>
      </c>
      <c r="O101" s="21"/>
    </row>
    <row r="102" spans="1:15" ht="12.75">
      <c r="A102" s="15">
        <v>47</v>
      </c>
      <c r="B102" s="15" t="s">
        <v>102</v>
      </c>
      <c r="C102" s="47">
        <v>12783</v>
      </c>
      <c r="D102" s="12">
        <v>13561019.04</v>
      </c>
      <c r="E102" s="32">
        <f t="shared" si="4"/>
        <v>1060.8635719314714</v>
      </c>
      <c r="F102" s="12">
        <v>12498015.059999999</v>
      </c>
      <c r="G102" s="32">
        <f t="shared" si="5"/>
        <v>977.7059422670734</v>
      </c>
      <c r="H102" s="12">
        <v>11164788.87</v>
      </c>
      <c r="I102" s="33">
        <f t="shared" si="6"/>
        <v>873.409126965501</v>
      </c>
      <c r="J102" s="12">
        <v>1333226.19</v>
      </c>
      <c r="K102" s="11">
        <f t="shared" si="7"/>
        <v>104.2968153015724</v>
      </c>
      <c r="O102" s="21"/>
    </row>
    <row r="103" spans="1:15" ht="12.75">
      <c r="A103" s="15">
        <v>48</v>
      </c>
      <c r="B103" s="15" t="s">
        <v>103</v>
      </c>
      <c r="C103" s="47">
        <v>12369</v>
      </c>
      <c r="D103" s="12">
        <v>13461274.41</v>
      </c>
      <c r="E103" s="32">
        <f t="shared" si="4"/>
        <v>1088.307414504002</v>
      </c>
      <c r="F103" s="12">
        <v>14045478.209999997</v>
      </c>
      <c r="G103" s="32">
        <f t="shared" si="5"/>
        <v>1135.538702401164</v>
      </c>
      <c r="H103" s="12">
        <v>12269568.209999997</v>
      </c>
      <c r="I103" s="33">
        <f t="shared" si="6"/>
        <v>991.9612102837738</v>
      </c>
      <c r="J103" s="12">
        <v>1775909.9999999998</v>
      </c>
      <c r="K103" s="11">
        <f t="shared" si="7"/>
        <v>143.57749211739022</v>
      </c>
      <c r="O103" s="21"/>
    </row>
    <row r="104" spans="1:15" ht="12.75">
      <c r="A104" s="15">
        <v>49</v>
      </c>
      <c r="B104" s="15" t="s">
        <v>104</v>
      </c>
      <c r="C104" s="47">
        <v>20132</v>
      </c>
      <c r="D104" s="12">
        <v>22728762.240000002</v>
      </c>
      <c r="E104" s="32">
        <f t="shared" si="4"/>
        <v>1128.98679912577</v>
      </c>
      <c r="F104" s="12">
        <v>19953391.550000023</v>
      </c>
      <c r="G104" s="32">
        <f t="shared" si="5"/>
        <v>991.1281318299236</v>
      </c>
      <c r="H104" s="12">
        <v>17715342.350000024</v>
      </c>
      <c r="I104" s="33">
        <f t="shared" si="6"/>
        <v>879.959385555336</v>
      </c>
      <c r="J104" s="12">
        <v>2238049.2</v>
      </c>
      <c r="K104" s="11">
        <f t="shared" si="7"/>
        <v>111.16874627458773</v>
      </c>
      <c r="O104" s="21"/>
    </row>
    <row r="105" spans="1:15" ht="12.75">
      <c r="A105" s="15">
        <v>50</v>
      </c>
      <c r="B105" s="15" t="s">
        <v>105</v>
      </c>
      <c r="C105" s="47">
        <v>10198</v>
      </c>
      <c r="D105" s="12">
        <v>12746225.520000001</v>
      </c>
      <c r="E105" s="32">
        <f t="shared" si="4"/>
        <v>1249.8750264757798</v>
      </c>
      <c r="F105" s="12">
        <v>10484663.26999999</v>
      </c>
      <c r="G105" s="32">
        <f t="shared" si="5"/>
        <v>1028.1097538733075</v>
      </c>
      <c r="H105" s="12">
        <v>10044267.44999999</v>
      </c>
      <c r="I105" s="33">
        <f t="shared" si="6"/>
        <v>984.9252255344176</v>
      </c>
      <c r="J105" s="12">
        <v>440395.82</v>
      </c>
      <c r="K105" s="11">
        <f t="shared" si="7"/>
        <v>43.184528338889976</v>
      </c>
      <c r="O105" s="21"/>
    </row>
    <row r="106" spans="1:15" ht="12.75">
      <c r="A106" s="15">
        <v>51</v>
      </c>
      <c r="B106" s="15" t="s">
        <v>106</v>
      </c>
      <c r="C106" s="47">
        <v>7023</v>
      </c>
      <c r="D106" s="12">
        <v>9401911.819999998</v>
      </c>
      <c r="E106" s="32">
        <f t="shared" si="4"/>
        <v>1338.731570553894</v>
      </c>
      <c r="F106" s="12">
        <v>12266905.319999997</v>
      </c>
      <c r="G106" s="32">
        <f t="shared" si="5"/>
        <v>1746.675967535241</v>
      </c>
      <c r="H106" s="12">
        <v>8111513.849999997</v>
      </c>
      <c r="I106" s="33">
        <f t="shared" si="6"/>
        <v>1154.9927167876972</v>
      </c>
      <c r="J106" s="12">
        <v>4155391.4699999997</v>
      </c>
      <c r="K106" s="11">
        <f t="shared" si="7"/>
        <v>591.6832507475438</v>
      </c>
      <c r="O106" s="21"/>
    </row>
    <row r="107" spans="1:15" ht="12.75">
      <c r="A107" s="15">
        <v>52</v>
      </c>
      <c r="B107" s="15" t="s">
        <v>107</v>
      </c>
      <c r="C107" s="47">
        <v>2778</v>
      </c>
      <c r="D107" s="12">
        <v>3778987.8000000003</v>
      </c>
      <c r="E107" s="32">
        <f t="shared" si="4"/>
        <v>1360.3267818574516</v>
      </c>
      <c r="F107" s="12">
        <v>3991866.299999999</v>
      </c>
      <c r="G107" s="32">
        <f t="shared" si="5"/>
        <v>1436.956911447084</v>
      </c>
      <c r="H107" s="12">
        <v>3621042.379999999</v>
      </c>
      <c r="I107" s="33">
        <f t="shared" si="6"/>
        <v>1303.4709791216699</v>
      </c>
      <c r="J107" s="12">
        <v>370823.92000000004</v>
      </c>
      <c r="K107" s="11">
        <f t="shared" si="7"/>
        <v>133.48593232541398</v>
      </c>
      <c r="O107" s="21"/>
    </row>
    <row r="108" spans="1:15" ht="12.75">
      <c r="A108" s="15">
        <v>53</v>
      </c>
      <c r="B108" s="15" t="s">
        <v>108</v>
      </c>
      <c r="C108" s="47">
        <v>11455</v>
      </c>
      <c r="D108" s="12">
        <v>15270973.790000001</v>
      </c>
      <c r="E108" s="32">
        <f t="shared" si="4"/>
        <v>1333.127349628983</v>
      </c>
      <c r="F108" s="12">
        <v>12920186.399999999</v>
      </c>
      <c r="G108" s="32">
        <f t="shared" si="5"/>
        <v>1127.9080226975118</v>
      </c>
      <c r="H108" s="12">
        <v>12277917.839999998</v>
      </c>
      <c r="I108" s="33">
        <f t="shared" si="6"/>
        <v>1071.8391828895676</v>
      </c>
      <c r="J108" s="12">
        <v>642268.56</v>
      </c>
      <c r="K108" s="11">
        <f t="shared" si="7"/>
        <v>56.06883980794414</v>
      </c>
      <c r="O108" s="21"/>
    </row>
    <row r="109" spans="1:15" ht="12.75">
      <c r="A109" s="15">
        <v>54</v>
      </c>
      <c r="B109" s="15" t="s">
        <v>109</v>
      </c>
      <c r="C109" s="47">
        <v>5935</v>
      </c>
      <c r="D109" s="12">
        <v>7224822.649999999</v>
      </c>
      <c r="E109" s="32">
        <f t="shared" si="4"/>
        <v>1217.324793597304</v>
      </c>
      <c r="F109" s="12">
        <v>8547216.43</v>
      </c>
      <c r="G109" s="32">
        <f t="shared" si="5"/>
        <v>1440.1375619208088</v>
      </c>
      <c r="H109" s="12">
        <v>6842310.4399999995</v>
      </c>
      <c r="I109" s="33">
        <f t="shared" si="6"/>
        <v>1152.874547598989</v>
      </c>
      <c r="J109" s="12">
        <v>1704905.9900000002</v>
      </c>
      <c r="K109" s="11">
        <f t="shared" si="7"/>
        <v>287.26301432181975</v>
      </c>
      <c r="O109" s="21"/>
    </row>
    <row r="110" spans="1:15" ht="12.75">
      <c r="A110" s="15">
        <v>55</v>
      </c>
      <c r="B110" s="15" t="s">
        <v>110</v>
      </c>
      <c r="C110" s="47">
        <v>21504</v>
      </c>
      <c r="D110" s="12">
        <v>25188048.540000007</v>
      </c>
      <c r="E110" s="32">
        <f t="shared" si="4"/>
        <v>1171.319221540179</v>
      </c>
      <c r="F110" s="12">
        <v>24237434.05</v>
      </c>
      <c r="G110" s="32">
        <f t="shared" si="5"/>
        <v>1127.112818545387</v>
      </c>
      <c r="H110" s="12">
        <v>21651479.26</v>
      </c>
      <c r="I110" s="33">
        <f t="shared" si="6"/>
        <v>1006.8582245163691</v>
      </c>
      <c r="J110" s="12">
        <v>2585954.79</v>
      </c>
      <c r="K110" s="11">
        <f t="shared" si="7"/>
        <v>120.25459402901785</v>
      </c>
      <c r="O110" s="21"/>
    </row>
    <row r="111" spans="1:15" ht="12.75">
      <c r="A111" s="15">
        <v>56</v>
      </c>
      <c r="B111" s="15" t="s">
        <v>111</v>
      </c>
      <c r="C111" s="47">
        <v>6851</v>
      </c>
      <c r="D111" s="12">
        <v>9810090.240000002</v>
      </c>
      <c r="E111" s="32">
        <f t="shared" si="4"/>
        <v>1431.920922493067</v>
      </c>
      <c r="F111" s="12">
        <v>9555936.050000004</v>
      </c>
      <c r="G111" s="32">
        <f t="shared" si="5"/>
        <v>1394.82353670997</v>
      </c>
      <c r="H111" s="12">
        <v>7471491.920000005</v>
      </c>
      <c r="I111" s="33">
        <f t="shared" si="6"/>
        <v>1090.5695402131082</v>
      </c>
      <c r="J111" s="12">
        <v>2084444.1300000001</v>
      </c>
      <c r="K111" s="11">
        <f t="shared" si="7"/>
        <v>304.2539964968618</v>
      </c>
      <c r="O111" s="21"/>
    </row>
    <row r="112" spans="1:15" ht="12.75">
      <c r="A112" s="15">
        <v>57</v>
      </c>
      <c r="B112" s="15" t="s">
        <v>112</v>
      </c>
      <c r="C112" s="47">
        <v>3839</v>
      </c>
      <c r="D112" s="12">
        <v>4668156.6000000015</v>
      </c>
      <c r="E112" s="32">
        <f t="shared" si="4"/>
        <v>1215.9824433446213</v>
      </c>
      <c r="F112" s="12">
        <v>3997160.6900000013</v>
      </c>
      <c r="G112" s="32">
        <f t="shared" si="5"/>
        <v>1041.1984084396981</v>
      </c>
      <c r="H112" s="12">
        <v>3993378.6900000013</v>
      </c>
      <c r="I112" s="33">
        <f t="shared" si="6"/>
        <v>1040.213256056265</v>
      </c>
      <c r="J112" s="12">
        <v>3782</v>
      </c>
      <c r="K112" s="11">
        <f t="shared" si="7"/>
        <v>0.9851523834331857</v>
      </c>
      <c r="O112" s="21"/>
    </row>
    <row r="113" spans="1:15" ht="12.75">
      <c r="A113" s="15">
        <v>58</v>
      </c>
      <c r="B113" s="15" t="s">
        <v>113</v>
      </c>
      <c r="C113" s="47">
        <v>13385</v>
      </c>
      <c r="D113" s="12">
        <v>17006677.770000003</v>
      </c>
      <c r="E113" s="32">
        <f t="shared" si="4"/>
        <v>1270.5773455360481</v>
      </c>
      <c r="F113" s="12">
        <v>16623828.049999991</v>
      </c>
      <c r="G113" s="32">
        <f t="shared" si="5"/>
        <v>1241.97445274561</v>
      </c>
      <c r="H113" s="12">
        <v>15027043.34999999</v>
      </c>
      <c r="I113" s="33">
        <f t="shared" si="6"/>
        <v>1122.6778744863645</v>
      </c>
      <c r="J113" s="12">
        <v>1596784.7000000002</v>
      </c>
      <c r="K113" s="11">
        <f t="shared" si="7"/>
        <v>119.29657825924544</v>
      </c>
      <c r="O113" s="21"/>
    </row>
    <row r="114" spans="1:15" ht="12.75">
      <c r="A114" s="15">
        <v>59</v>
      </c>
      <c r="B114" s="15" t="s">
        <v>114</v>
      </c>
      <c r="C114" s="47">
        <v>5667</v>
      </c>
      <c r="D114" s="12">
        <v>6338504.590000002</v>
      </c>
      <c r="E114" s="32">
        <f t="shared" si="4"/>
        <v>1118.4938397741312</v>
      </c>
      <c r="F114" s="12">
        <v>6334944.470000002</v>
      </c>
      <c r="G114" s="32">
        <f t="shared" si="5"/>
        <v>1117.8656202576321</v>
      </c>
      <c r="H114" s="12">
        <v>5839704.000000002</v>
      </c>
      <c r="I114" s="33">
        <f t="shared" si="6"/>
        <v>1030.4753838009533</v>
      </c>
      <c r="J114" s="12">
        <v>495240.47</v>
      </c>
      <c r="K114" s="11">
        <f t="shared" si="7"/>
        <v>87.39023645667902</v>
      </c>
      <c r="O114" s="21"/>
    </row>
    <row r="115" spans="1:15" ht="12.75">
      <c r="A115" s="15">
        <v>60</v>
      </c>
      <c r="B115" s="15" t="s">
        <v>115</v>
      </c>
      <c r="C115" s="47">
        <v>13732</v>
      </c>
      <c r="D115" s="12">
        <v>16258732.030000007</v>
      </c>
      <c r="E115" s="32">
        <f t="shared" si="4"/>
        <v>1184.0032063792605</v>
      </c>
      <c r="F115" s="12">
        <v>15579068.370000012</v>
      </c>
      <c r="G115" s="32">
        <f t="shared" si="5"/>
        <v>1134.508328721236</v>
      </c>
      <c r="H115" s="12">
        <v>14106302.890000012</v>
      </c>
      <c r="I115" s="33">
        <f t="shared" si="6"/>
        <v>1027.2577111855528</v>
      </c>
      <c r="J115" s="12">
        <v>1472765.48</v>
      </c>
      <c r="K115" s="11">
        <f t="shared" si="7"/>
        <v>107.25061753568308</v>
      </c>
      <c r="O115" s="21"/>
    </row>
    <row r="116" spans="1:15" ht="12.75">
      <c r="A116" s="15">
        <v>61</v>
      </c>
      <c r="B116" s="15" t="s">
        <v>116</v>
      </c>
      <c r="C116" s="47">
        <v>4744</v>
      </c>
      <c r="D116" s="12">
        <v>5370230.29</v>
      </c>
      <c r="E116" s="32">
        <f t="shared" si="4"/>
        <v>1132.0046985666104</v>
      </c>
      <c r="F116" s="12">
        <v>5213973.0200000005</v>
      </c>
      <c r="G116" s="32">
        <f t="shared" si="5"/>
        <v>1099.0668254637437</v>
      </c>
      <c r="H116" s="12">
        <v>5158875.58</v>
      </c>
      <c r="I116" s="33">
        <f t="shared" si="6"/>
        <v>1087.4526939291736</v>
      </c>
      <c r="J116" s="12">
        <v>55097.44</v>
      </c>
      <c r="K116" s="11">
        <f t="shared" si="7"/>
        <v>11.614131534569983</v>
      </c>
      <c r="O116" s="21"/>
    </row>
    <row r="117" spans="1:15" ht="12.75">
      <c r="A117" s="15">
        <v>62</v>
      </c>
      <c r="B117" s="15" t="s">
        <v>117</v>
      </c>
      <c r="C117" s="47">
        <v>6646</v>
      </c>
      <c r="D117" s="12">
        <v>7862875.930000002</v>
      </c>
      <c r="E117" s="32">
        <f t="shared" si="4"/>
        <v>1183.0989963888055</v>
      </c>
      <c r="F117" s="12">
        <v>7890311.92</v>
      </c>
      <c r="G117" s="32">
        <f t="shared" si="5"/>
        <v>1187.227192296118</v>
      </c>
      <c r="H117" s="12">
        <v>7135765.47</v>
      </c>
      <c r="I117" s="33">
        <f t="shared" si="6"/>
        <v>1073.6932696358713</v>
      </c>
      <c r="J117" s="12">
        <v>754546.4500000001</v>
      </c>
      <c r="K117" s="11">
        <f t="shared" si="7"/>
        <v>113.53392266024677</v>
      </c>
      <c r="O117" s="21"/>
    </row>
    <row r="118" spans="1:15" ht="12.75">
      <c r="A118" s="15">
        <v>63</v>
      </c>
      <c r="B118" s="15" t="s">
        <v>118</v>
      </c>
      <c r="C118" s="47">
        <v>10535</v>
      </c>
      <c r="D118" s="12">
        <v>15465250.290000001</v>
      </c>
      <c r="E118" s="32">
        <f t="shared" si="4"/>
        <v>1467.9876877076413</v>
      </c>
      <c r="F118" s="12">
        <v>14087240.87</v>
      </c>
      <c r="G118" s="32">
        <f t="shared" si="5"/>
        <v>1337.1847052681537</v>
      </c>
      <c r="H118" s="12">
        <v>10493035.079999998</v>
      </c>
      <c r="I118" s="33">
        <f t="shared" si="6"/>
        <v>996.016618889416</v>
      </c>
      <c r="J118" s="12">
        <v>3594205.79</v>
      </c>
      <c r="K118" s="11">
        <f t="shared" si="7"/>
        <v>341.16808637873754</v>
      </c>
      <c r="O118" s="21"/>
    </row>
    <row r="119" spans="1:15" ht="12.75">
      <c r="A119" s="15">
        <v>64</v>
      </c>
      <c r="B119" s="15" t="s">
        <v>119</v>
      </c>
      <c r="C119" s="47">
        <v>4844</v>
      </c>
      <c r="D119" s="12">
        <v>5290989.210000001</v>
      </c>
      <c r="E119" s="32">
        <f t="shared" si="4"/>
        <v>1092.2768806771264</v>
      </c>
      <c r="F119" s="12">
        <v>5390660.929999996</v>
      </c>
      <c r="G119" s="32">
        <f t="shared" si="5"/>
        <v>1112.8532060280752</v>
      </c>
      <c r="H119" s="12">
        <v>4297018.939999996</v>
      </c>
      <c r="I119" s="33">
        <f t="shared" si="6"/>
        <v>887.080706028075</v>
      </c>
      <c r="J119" s="12">
        <v>1093641.99</v>
      </c>
      <c r="K119" s="11">
        <f t="shared" si="7"/>
        <v>225.7725</v>
      </c>
      <c r="O119" s="21"/>
    </row>
    <row r="120" spans="1:15" ht="12.75">
      <c r="A120" s="15">
        <v>65</v>
      </c>
      <c r="B120" s="15" t="s">
        <v>120</v>
      </c>
      <c r="C120" s="47">
        <v>2471</v>
      </c>
      <c r="D120" s="12">
        <v>3882478.3400000003</v>
      </c>
      <c r="E120" s="32">
        <f t="shared" si="4"/>
        <v>1571.2174585188184</v>
      </c>
      <c r="F120" s="12">
        <v>3567312.1399999997</v>
      </c>
      <c r="G120" s="32">
        <f t="shared" si="5"/>
        <v>1443.6714447592067</v>
      </c>
      <c r="H120" s="12">
        <v>2799498.1099999994</v>
      </c>
      <c r="I120" s="33">
        <f t="shared" si="6"/>
        <v>1132.9413638203155</v>
      </c>
      <c r="J120" s="12">
        <v>767814.03</v>
      </c>
      <c r="K120" s="11">
        <f t="shared" si="7"/>
        <v>310.73008093889115</v>
      </c>
      <c r="O120" s="21"/>
    </row>
    <row r="121" spans="1:15" ht="12.75">
      <c r="A121" s="15">
        <v>66</v>
      </c>
      <c r="B121" s="15" t="s">
        <v>121</v>
      </c>
      <c r="C121" s="47">
        <v>11596</v>
      </c>
      <c r="D121" s="12">
        <v>13741208.68</v>
      </c>
      <c r="E121" s="32">
        <f t="shared" si="4"/>
        <v>1184.9955743359778</v>
      </c>
      <c r="F121" s="12">
        <v>11277849.349999998</v>
      </c>
      <c r="G121" s="32">
        <f t="shared" si="5"/>
        <v>972.5637590548463</v>
      </c>
      <c r="H121" s="12">
        <v>10741847.699999997</v>
      </c>
      <c r="I121" s="33">
        <f t="shared" si="6"/>
        <v>926.3407813038976</v>
      </c>
      <c r="J121" s="12">
        <v>536001.65</v>
      </c>
      <c r="K121" s="11">
        <f t="shared" si="7"/>
        <v>46.22297775094861</v>
      </c>
      <c r="O121" s="21"/>
    </row>
    <row r="122" spans="1:15" ht="12.75">
      <c r="A122" s="15">
        <v>67</v>
      </c>
      <c r="B122" s="15" t="s">
        <v>122</v>
      </c>
      <c r="C122" s="47">
        <v>12043</v>
      </c>
      <c r="D122" s="12">
        <v>14891804.09</v>
      </c>
      <c r="E122" s="32">
        <f t="shared" si="4"/>
        <v>1236.5526936809765</v>
      </c>
      <c r="F122" s="12">
        <v>14002115.710000003</v>
      </c>
      <c r="G122" s="32">
        <f t="shared" si="5"/>
        <v>1162.676717595284</v>
      </c>
      <c r="H122" s="12">
        <v>12553756.340000004</v>
      </c>
      <c r="I122" s="33">
        <f t="shared" si="6"/>
        <v>1042.4110553848711</v>
      </c>
      <c r="J122" s="12">
        <v>1448359.3699999996</v>
      </c>
      <c r="K122" s="11">
        <f t="shared" si="7"/>
        <v>120.26566221041266</v>
      </c>
      <c r="O122" s="21"/>
    </row>
    <row r="123" spans="1:15" ht="12.75">
      <c r="A123" s="15">
        <v>68</v>
      </c>
      <c r="B123" s="15" t="s">
        <v>123</v>
      </c>
      <c r="C123" s="47">
        <v>6306</v>
      </c>
      <c r="D123" s="12">
        <v>8385374.08</v>
      </c>
      <c r="E123" s="32">
        <f t="shared" si="4"/>
        <v>1329.7453346019663</v>
      </c>
      <c r="F123" s="12">
        <v>8523172.440000001</v>
      </c>
      <c r="G123" s="32">
        <f t="shared" si="5"/>
        <v>1351.5972787821124</v>
      </c>
      <c r="H123" s="12">
        <v>6225152.310000001</v>
      </c>
      <c r="I123" s="33">
        <f t="shared" si="6"/>
        <v>987.1792435775454</v>
      </c>
      <c r="J123" s="12">
        <v>2298020.13</v>
      </c>
      <c r="K123" s="11">
        <f t="shared" si="7"/>
        <v>364.41803520456705</v>
      </c>
      <c r="O123" s="21"/>
    </row>
    <row r="124" spans="1:15" ht="12.75">
      <c r="A124" s="15">
        <v>69</v>
      </c>
      <c r="B124" s="15" t="s">
        <v>124</v>
      </c>
      <c r="C124" s="47">
        <v>3384</v>
      </c>
      <c r="D124" s="12">
        <v>5831091.04</v>
      </c>
      <c r="E124" s="32">
        <f t="shared" si="4"/>
        <v>1723.1356501182033</v>
      </c>
      <c r="F124" s="12">
        <v>6170711.900000003</v>
      </c>
      <c r="G124" s="32">
        <f t="shared" si="5"/>
        <v>1823.4964243498828</v>
      </c>
      <c r="H124" s="12">
        <v>5366375.270000003</v>
      </c>
      <c r="I124" s="33">
        <f t="shared" si="6"/>
        <v>1585.8082949172588</v>
      </c>
      <c r="J124" s="12">
        <v>804336.63</v>
      </c>
      <c r="K124" s="11">
        <f t="shared" si="7"/>
        <v>237.68812943262412</v>
      </c>
      <c r="O124" s="21"/>
    </row>
    <row r="125" spans="1:15" ht="12.75">
      <c r="A125" s="15">
        <v>70</v>
      </c>
      <c r="B125" s="15" t="s">
        <v>125</v>
      </c>
      <c r="C125" s="47">
        <v>4881</v>
      </c>
      <c r="D125" s="12">
        <v>6343682.420000001</v>
      </c>
      <c r="E125" s="32">
        <f t="shared" si="4"/>
        <v>1299.6685965990578</v>
      </c>
      <c r="F125" s="12">
        <v>7426797.139999996</v>
      </c>
      <c r="G125" s="32">
        <f t="shared" si="5"/>
        <v>1521.5728621184176</v>
      </c>
      <c r="H125" s="12">
        <v>5713446.179999996</v>
      </c>
      <c r="I125" s="33">
        <f t="shared" si="6"/>
        <v>1170.5482851874608</v>
      </c>
      <c r="J125" s="12">
        <v>1713350.9600000002</v>
      </c>
      <c r="K125" s="11">
        <f t="shared" si="7"/>
        <v>351.0245769309568</v>
      </c>
      <c r="O125" s="21"/>
    </row>
    <row r="126" spans="1:15" ht="12.75">
      <c r="A126" s="15">
        <v>71</v>
      </c>
      <c r="B126" s="15" t="s">
        <v>126</v>
      </c>
      <c r="C126" s="47">
        <v>11437</v>
      </c>
      <c r="D126" s="12">
        <v>16038111.08</v>
      </c>
      <c r="E126" s="32">
        <f t="shared" si="4"/>
        <v>1402.3005228643876</v>
      </c>
      <c r="F126" s="12">
        <v>11467239.960000005</v>
      </c>
      <c r="G126" s="32">
        <f t="shared" si="5"/>
        <v>1002.6440465156951</v>
      </c>
      <c r="H126" s="12">
        <v>11248250.160000004</v>
      </c>
      <c r="I126" s="33">
        <f t="shared" si="6"/>
        <v>983.4965602867888</v>
      </c>
      <c r="J126" s="12">
        <v>218989.8</v>
      </c>
      <c r="K126" s="11">
        <f t="shared" si="7"/>
        <v>19.147486228906182</v>
      </c>
      <c r="O126" s="21"/>
    </row>
    <row r="127" spans="1:15" ht="12.75">
      <c r="A127" s="15">
        <v>72</v>
      </c>
      <c r="B127" s="15" t="s">
        <v>127</v>
      </c>
      <c r="C127" s="47">
        <v>5107</v>
      </c>
      <c r="D127" s="12">
        <v>5671033.69</v>
      </c>
      <c r="E127" s="32">
        <f t="shared" si="4"/>
        <v>1110.4432523986686</v>
      </c>
      <c r="F127" s="12">
        <v>5755900.169999999</v>
      </c>
      <c r="G127" s="32">
        <f t="shared" si="5"/>
        <v>1127.0609300959466</v>
      </c>
      <c r="H127" s="12">
        <v>5376736.979999999</v>
      </c>
      <c r="I127" s="33">
        <f t="shared" si="6"/>
        <v>1052.8171098492262</v>
      </c>
      <c r="J127" s="12">
        <v>379163.19</v>
      </c>
      <c r="K127" s="11">
        <f t="shared" si="7"/>
        <v>74.24382024672019</v>
      </c>
      <c r="O127" s="21"/>
    </row>
    <row r="128" spans="1:15" ht="12.75">
      <c r="A128" s="15">
        <v>73</v>
      </c>
      <c r="B128" s="15" t="s">
        <v>128</v>
      </c>
      <c r="C128" s="47">
        <v>6437</v>
      </c>
      <c r="D128" s="12">
        <v>8159169.8</v>
      </c>
      <c r="E128" s="32">
        <f t="shared" si="4"/>
        <v>1267.5423023147428</v>
      </c>
      <c r="F128" s="12">
        <v>8180148.2700000005</v>
      </c>
      <c r="G128" s="32">
        <f t="shared" si="5"/>
        <v>1270.8013469007303</v>
      </c>
      <c r="H128" s="12">
        <v>7856764.2700000005</v>
      </c>
      <c r="I128" s="33">
        <f t="shared" si="6"/>
        <v>1220.5630371290974</v>
      </c>
      <c r="J128" s="12">
        <v>323384</v>
      </c>
      <c r="K128" s="11">
        <f t="shared" si="7"/>
        <v>50.23830977163275</v>
      </c>
      <c r="O128" s="21"/>
    </row>
    <row r="129" spans="1:15" ht="12.75">
      <c r="A129" s="15">
        <v>74</v>
      </c>
      <c r="B129" s="15" t="s">
        <v>129</v>
      </c>
      <c r="C129" s="47">
        <v>9990</v>
      </c>
      <c r="D129" s="12">
        <v>13551149.92</v>
      </c>
      <c r="E129" s="32">
        <f t="shared" si="4"/>
        <v>1356.4714634634634</v>
      </c>
      <c r="F129" s="12">
        <v>12513797.350000001</v>
      </c>
      <c r="G129" s="32">
        <f t="shared" si="5"/>
        <v>1252.6323673673676</v>
      </c>
      <c r="H129" s="12">
        <v>11303086.48</v>
      </c>
      <c r="I129" s="33">
        <f t="shared" si="6"/>
        <v>1131.440088088088</v>
      </c>
      <c r="J129" s="12">
        <v>1210710.87</v>
      </c>
      <c r="K129" s="11">
        <f t="shared" si="7"/>
        <v>121.19227927927929</v>
      </c>
      <c r="O129" s="21"/>
    </row>
    <row r="130" spans="1:15" ht="12.75">
      <c r="A130" s="15">
        <v>75</v>
      </c>
      <c r="B130" s="15" t="s">
        <v>130</v>
      </c>
      <c r="C130" s="47">
        <v>8006</v>
      </c>
      <c r="D130" s="12">
        <v>8713110.13</v>
      </c>
      <c r="E130" s="32">
        <f t="shared" si="4"/>
        <v>1088.3225243567326</v>
      </c>
      <c r="F130" s="12">
        <v>9618668.450000001</v>
      </c>
      <c r="G130" s="32">
        <f t="shared" si="5"/>
        <v>1201.4324818885837</v>
      </c>
      <c r="H130" s="12">
        <v>8316378.010000001</v>
      </c>
      <c r="I130" s="33">
        <f t="shared" si="6"/>
        <v>1038.768175118661</v>
      </c>
      <c r="J130" s="12">
        <v>1302290.4400000002</v>
      </c>
      <c r="K130" s="11">
        <f t="shared" si="7"/>
        <v>162.66430676992258</v>
      </c>
      <c r="O130" s="21"/>
    </row>
    <row r="131" spans="1:15" ht="12.75">
      <c r="A131" s="15">
        <v>76</v>
      </c>
      <c r="B131" s="15" t="s">
        <v>131</v>
      </c>
      <c r="C131" s="47">
        <v>9155</v>
      </c>
      <c r="D131" s="12">
        <v>10895361.71</v>
      </c>
      <c r="E131" s="32">
        <f t="shared" si="4"/>
        <v>1190.0995860185692</v>
      </c>
      <c r="F131" s="12">
        <v>11090284.479999997</v>
      </c>
      <c r="G131" s="32">
        <f t="shared" si="5"/>
        <v>1211.3909863462586</v>
      </c>
      <c r="H131" s="12">
        <v>9628612.989999996</v>
      </c>
      <c r="I131" s="33">
        <f t="shared" si="6"/>
        <v>1051.732713271436</v>
      </c>
      <c r="J131" s="12">
        <v>1461671.4900000002</v>
      </c>
      <c r="K131" s="11">
        <f t="shared" si="7"/>
        <v>159.65827307482252</v>
      </c>
      <c r="O131" s="21"/>
    </row>
    <row r="132" spans="1:15" ht="12.75">
      <c r="A132" s="15">
        <v>77</v>
      </c>
      <c r="B132" s="15" t="s">
        <v>132</v>
      </c>
      <c r="C132" s="47">
        <v>4310</v>
      </c>
      <c r="D132" s="12">
        <v>8473987.84</v>
      </c>
      <c r="E132" s="32">
        <f t="shared" si="4"/>
        <v>1966.1224686774942</v>
      </c>
      <c r="F132" s="12">
        <v>5074463.240000005</v>
      </c>
      <c r="G132" s="32">
        <f t="shared" si="5"/>
        <v>1177.3696612529013</v>
      </c>
      <c r="H132" s="12">
        <v>4909380.580000005</v>
      </c>
      <c r="I132" s="33">
        <f t="shared" si="6"/>
        <v>1139.0674199535974</v>
      </c>
      <c r="J132" s="12">
        <v>165082.66</v>
      </c>
      <c r="K132" s="11">
        <f t="shared" si="7"/>
        <v>38.302241299303944</v>
      </c>
      <c r="O132" s="21"/>
    </row>
    <row r="133" spans="1:15" ht="12.75">
      <c r="A133" s="15">
        <v>78</v>
      </c>
      <c r="B133" s="15" t="s">
        <v>133</v>
      </c>
      <c r="C133" s="47">
        <v>13611</v>
      </c>
      <c r="D133" s="12">
        <v>19320047.859999996</v>
      </c>
      <c r="E133" s="32">
        <f t="shared" si="4"/>
        <v>1419.443674968775</v>
      </c>
      <c r="F133" s="12">
        <v>17366850.619999994</v>
      </c>
      <c r="G133" s="32">
        <f t="shared" si="5"/>
        <v>1275.9422981412088</v>
      </c>
      <c r="H133" s="12">
        <v>14357434.909999993</v>
      </c>
      <c r="I133" s="33">
        <f t="shared" si="6"/>
        <v>1054.8405635148038</v>
      </c>
      <c r="J133" s="12">
        <v>3009415.7100000004</v>
      </c>
      <c r="K133" s="11">
        <f t="shared" si="7"/>
        <v>221.10173462640515</v>
      </c>
      <c r="O133" s="21"/>
    </row>
    <row r="134" spans="1:15" ht="12.75">
      <c r="A134" s="15">
        <v>79</v>
      </c>
      <c r="B134" s="15" t="s">
        <v>134</v>
      </c>
      <c r="C134" s="47">
        <v>5190</v>
      </c>
      <c r="D134" s="12">
        <v>11042959.310000004</v>
      </c>
      <c r="E134" s="32">
        <f t="shared" si="4"/>
        <v>2127.737824662814</v>
      </c>
      <c r="F134" s="12">
        <v>12689165.259999996</v>
      </c>
      <c r="G134" s="32">
        <f t="shared" si="5"/>
        <v>2444.925868978805</v>
      </c>
      <c r="H134" s="12">
        <v>7373976.209999995</v>
      </c>
      <c r="I134" s="33">
        <f t="shared" si="6"/>
        <v>1420.8046647398835</v>
      </c>
      <c r="J134" s="12">
        <v>5315189.050000001</v>
      </c>
      <c r="K134" s="11">
        <f t="shared" si="7"/>
        <v>1024.121204238921</v>
      </c>
      <c r="O134" s="21"/>
    </row>
    <row r="135" spans="1:15" ht="12.75">
      <c r="A135" s="15">
        <v>80</v>
      </c>
      <c r="B135" s="15" t="s">
        <v>135</v>
      </c>
      <c r="C135" s="47">
        <v>15670</v>
      </c>
      <c r="D135" s="12">
        <v>20971559.50999999</v>
      </c>
      <c r="E135" s="32">
        <f t="shared" si="4"/>
        <v>1338.3254313975744</v>
      </c>
      <c r="F135" s="12">
        <v>21612246.55000001</v>
      </c>
      <c r="G135" s="32">
        <f t="shared" si="5"/>
        <v>1379.2116496490114</v>
      </c>
      <c r="H135" s="12">
        <v>19081031.96000001</v>
      </c>
      <c r="I135" s="33">
        <f t="shared" si="6"/>
        <v>1217.6791295469054</v>
      </c>
      <c r="J135" s="12">
        <v>2531214.59</v>
      </c>
      <c r="K135" s="11">
        <f t="shared" si="7"/>
        <v>161.53252010210593</v>
      </c>
      <c r="O135" s="21"/>
    </row>
    <row r="136" spans="1:15" ht="12.75">
      <c r="A136" s="15">
        <v>81</v>
      </c>
      <c r="B136" s="15" t="s">
        <v>136</v>
      </c>
      <c r="C136" s="47">
        <v>7587</v>
      </c>
      <c r="D136" s="12">
        <v>8912245.659999998</v>
      </c>
      <c r="E136" s="32">
        <f aca="true" t="shared" si="8" ref="E136:E199">D136/C136</f>
        <v>1174.673212073283</v>
      </c>
      <c r="F136" s="12">
        <v>11586581.829999998</v>
      </c>
      <c r="G136" s="32">
        <f aca="true" t="shared" si="9" ref="G136:G199">F136/C136</f>
        <v>1527.1624924212467</v>
      </c>
      <c r="H136" s="12">
        <v>6974811.259999998</v>
      </c>
      <c r="I136" s="33">
        <f aca="true" t="shared" si="10" ref="I136:I199">H136/C136</f>
        <v>919.31082904969</v>
      </c>
      <c r="J136" s="12">
        <v>4611770.57</v>
      </c>
      <c r="K136" s="11">
        <f aca="true" t="shared" si="11" ref="K136:K199">J136/C136</f>
        <v>607.8516633715567</v>
      </c>
      <c r="O136" s="21"/>
    </row>
    <row r="137" spans="1:15" ht="12.75">
      <c r="A137" s="15">
        <v>82</v>
      </c>
      <c r="B137" s="15" t="s">
        <v>137</v>
      </c>
      <c r="C137" s="47">
        <v>7479</v>
      </c>
      <c r="D137" s="12">
        <v>7963829.209999998</v>
      </c>
      <c r="E137" s="32">
        <f t="shared" si="8"/>
        <v>1064.8254058029145</v>
      </c>
      <c r="F137" s="12">
        <v>8117235.100000004</v>
      </c>
      <c r="G137" s="32">
        <f t="shared" si="9"/>
        <v>1085.3369568124087</v>
      </c>
      <c r="H137" s="12">
        <v>7984774.100000004</v>
      </c>
      <c r="I137" s="33">
        <f t="shared" si="10"/>
        <v>1067.6258991843836</v>
      </c>
      <c r="J137" s="12">
        <v>132461</v>
      </c>
      <c r="K137" s="11">
        <f t="shared" si="11"/>
        <v>17.711057628025138</v>
      </c>
      <c r="O137" s="21"/>
    </row>
    <row r="138" spans="1:15" ht="12.75">
      <c r="A138" s="15">
        <v>83</v>
      </c>
      <c r="B138" s="15" t="s">
        <v>138</v>
      </c>
      <c r="C138" s="47">
        <v>9981</v>
      </c>
      <c r="D138" s="12">
        <v>13066068.74</v>
      </c>
      <c r="E138" s="32">
        <f t="shared" si="8"/>
        <v>1309.094152890492</v>
      </c>
      <c r="F138" s="12">
        <v>14158167.920000006</v>
      </c>
      <c r="G138" s="32">
        <f t="shared" si="9"/>
        <v>1418.5119647329932</v>
      </c>
      <c r="H138" s="12">
        <v>11843142.190000005</v>
      </c>
      <c r="I138" s="33">
        <f t="shared" si="10"/>
        <v>1186.5686995291057</v>
      </c>
      <c r="J138" s="12">
        <v>2315025.73</v>
      </c>
      <c r="K138" s="11">
        <f t="shared" si="11"/>
        <v>231.9432652038874</v>
      </c>
      <c r="O138" s="21"/>
    </row>
    <row r="139" spans="1:15" ht="12.75">
      <c r="A139" s="15">
        <v>84</v>
      </c>
      <c r="B139" s="15" t="s">
        <v>139</v>
      </c>
      <c r="C139" s="47">
        <v>10536</v>
      </c>
      <c r="D139" s="12">
        <v>12224141.540000001</v>
      </c>
      <c r="E139" s="32">
        <f t="shared" si="8"/>
        <v>1160.2260383447228</v>
      </c>
      <c r="F139" s="12">
        <v>12510534.750000004</v>
      </c>
      <c r="G139" s="32">
        <f t="shared" si="9"/>
        <v>1187.4083855353078</v>
      </c>
      <c r="H139" s="12">
        <v>8557818.440000003</v>
      </c>
      <c r="I139" s="33">
        <f t="shared" si="10"/>
        <v>812.2454859529236</v>
      </c>
      <c r="J139" s="12">
        <v>3952716.31</v>
      </c>
      <c r="K139" s="11">
        <f t="shared" si="11"/>
        <v>375.1628995823842</v>
      </c>
      <c r="O139" s="21"/>
    </row>
    <row r="140" spans="1:15" ht="12.75">
      <c r="A140" s="15">
        <v>85</v>
      </c>
      <c r="B140" s="15" t="s">
        <v>140</v>
      </c>
      <c r="C140" s="47">
        <v>7157</v>
      </c>
      <c r="D140" s="12">
        <v>10443781.13</v>
      </c>
      <c r="E140" s="32">
        <f t="shared" si="8"/>
        <v>1459.2400628755065</v>
      </c>
      <c r="F140" s="12">
        <v>9900582.880000006</v>
      </c>
      <c r="G140" s="32">
        <f t="shared" si="9"/>
        <v>1383.3425848819347</v>
      </c>
      <c r="H140" s="12">
        <v>9224160.380000006</v>
      </c>
      <c r="I140" s="33">
        <f t="shared" si="10"/>
        <v>1288.8305686740264</v>
      </c>
      <c r="J140" s="12">
        <v>676422.5</v>
      </c>
      <c r="K140" s="11">
        <f t="shared" si="11"/>
        <v>94.51201620790835</v>
      </c>
      <c r="O140" s="21"/>
    </row>
    <row r="141" spans="1:15" ht="12.75">
      <c r="A141" s="15">
        <v>86</v>
      </c>
      <c r="B141" s="15" t="s">
        <v>141</v>
      </c>
      <c r="C141" s="47">
        <v>14194</v>
      </c>
      <c r="D141" s="12">
        <v>18503343.860000003</v>
      </c>
      <c r="E141" s="32">
        <f t="shared" si="8"/>
        <v>1303.6032027617305</v>
      </c>
      <c r="F141" s="12">
        <v>16194364.330000011</v>
      </c>
      <c r="G141" s="32">
        <f t="shared" si="9"/>
        <v>1140.9302754685086</v>
      </c>
      <c r="H141" s="12">
        <v>15036896.04000001</v>
      </c>
      <c r="I141" s="33">
        <f t="shared" si="10"/>
        <v>1059.3839678737502</v>
      </c>
      <c r="J141" s="12">
        <v>1157468.29</v>
      </c>
      <c r="K141" s="11">
        <f t="shared" si="11"/>
        <v>81.54630759475835</v>
      </c>
      <c r="O141" s="21"/>
    </row>
    <row r="142" spans="1:15" ht="12.75">
      <c r="A142" s="15">
        <v>87</v>
      </c>
      <c r="B142" s="15" t="s">
        <v>142</v>
      </c>
      <c r="C142" s="47">
        <v>7207</v>
      </c>
      <c r="D142" s="12">
        <v>8400858.450000001</v>
      </c>
      <c r="E142" s="32">
        <f t="shared" si="8"/>
        <v>1165.6526224503957</v>
      </c>
      <c r="F142" s="12">
        <v>8361491.719999995</v>
      </c>
      <c r="G142" s="32">
        <f t="shared" si="9"/>
        <v>1160.1903316220335</v>
      </c>
      <c r="H142" s="12">
        <v>7518722.549999995</v>
      </c>
      <c r="I142" s="33">
        <f t="shared" si="10"/>
        <v>1043.252747328985</v>
      </c>
      <c r="J142" s="12">
        <v>842769.17</v>
      </c>
      <c r="K142" s="11">
        <f t="shared" si="11"/>
        <v>116.93758429304843</v>
      </c>
      <c r="O142" s="21"/>
    </row>
    <row r="143" spans="1:15" ht="12.75">
      <c r="A143" s="15">
        <v>88</v>
      </c>
      <c r="B143" s="15" t="s">
        <v>143</v>
      </c>
      <c r="C143" s="47">
        <v>5645</v>
      </c>
      <c r="D143" s="12">
        <v>8239279.390000001</v>
      </c>
      <c r="E143" s="32">
        <f t="shared" si="8"/>
        <v>1459.5711939769708</v>
      </c>
      <c r="F143" s="12">
        <v>7384462.74</v>
      </c>
      <c r="G143" s="32">
        <f t="shared" si="9"/>
        <v>1308.1422037201064</v>
      </c>
      <c r="H143" s="12">
        <v>7175402.65</v>
      </c>
      <c r="I143" s="33">
        <f t="shared" si="10"/>
        <v>1271.107643932684</v>
      </c>
      <c r="J143" s="12">
        <v>209060.08999999997</v>
      </c>
      <c r="K143" s="11">
        <f t="shared" si="11"/>
        <v>37.034559787422495</v>
      </c>
      <c r="O143" s="21"/>
    </row>
    <row r="144" spans="1:15" ht="12.75">
      <c r="A144" s="15">
        <v>89</v>
      </c>
      <c r="B144" s="15" t="s">
        <v>144</v>
      </c>
      <c r="C144" s="47">
        <v>6788</v>
      </c>
      <c r="D144" s="12">
        <v>13177930.199999997</v>
      </c>
      <c r="E144" s="32">
        <f t="shared" si="8"/>
        <v>1941.3568355922212</v>
      </c>
      <c r="F144" s="12">
        <v>11998528.339999992</v>
      </c>
      <c r="G144" s="32">
        <f t="shared" si="9"/>
        <v>1767.6087713612246</v>
      </c>
      <c r="H144" s="12">
        <v>8693030.469999991</v>
      </c>
      <c r="I144" s="33">
        <f t="shared" si="10"/>
        <v>1280.6467987625208</v>
      </c>
      <c r="J144" s="12">
        <v>3305497.87</v>
      </c>
      <c r="K144" s="11">
        <f t="shared" si="11"/>
        <v>486.9619725987036</v>
      </c>
      <c r="O144" s="21"/>
    </row>
    <row r="145" spans="1:15" ht="12.75">
      <c r="A145" s="15">
        <v>90</v>
      </c>
      <c r="B145" s="15" t="s">
        <v>145</v>
      </c>
      <c r="C145" s="47">
        <v>6747</v>
      </c>
      <c r="D145" s="12">
        <v>7631822.32</v>
      </c>
      <c r="E145" s="32">
        <f t="shared" si="8"/>
        <v>1131.1430739587965</v>
      </c>
      <c r="F145" s="12">
        <v>8233416.239999999</v>
      </c>
      <c r="G145" s="32">
        <f t="shared" si="9"/>
        <v>1220.3077278790572</v>
      </c>
      <c r="H145" s="12">
        <v>7515995.119999999</v>
      </c>
      <c r="I145" s="33">
        <f t="shared" si="10"/>
        <v>1113.9758589002518</v>
      </c>
      <c r="J145" s="12">
        <v>717421.12</v>
      </c>
      <c r="K145" s="11">
        <f t="shared" si="11"/>
        <v>106.33186897880539</v>
      </c>
      <c r="O145" s="21"/>
    </row>
    <row r="146" spans="1:15" ht="12.75">
      <c r="A146" s="15">
        <v>91</v>
      </c>
      <c r="B146" s="15" t="s">
        <v>146</v>
      </c>
      <c r="C146" s="47">
        <v>5715</v>
      </c>
      <c r="D146" s="12">
        <v>9750901.099999998</v>
      </c>
      <c r="E146" s="32">
        <f t="shared" si="8"/>
        <v>1706.1944181977249</v>
      </c>
      <c r="F146" s="12">
        <v>14268084.410000004</v>
      </c>
      <c r="G146" s="32">
        <f t="shared" si="9"/>
        <v>2496.602696412949</v>
      </c>
      <c r="H146" s="12">
        <v>11553354.980000004</v>
      </c>
      <c r="I146" s="33">
        <f t="shared" si="10"/>
        <v>2021.5844234470699</v>
      </c>
      <c r="J146" s="12">
        <v>2714729.43</v>
      </c>
      <c r="K146" s="11">
        <f t="shared" si="11"/>
        <v>475.0182729658793</v>
      </c>
      <c r="O146" s="21"/>
    </row>
    <row r="147" spans="1:15" ht="12.75">
      <c r="A147" s="15">
        <v>92</v>
      </c>
      <c r="B147" s="15" t="s">
        <v>147</v>
      </c>
      <c r="C147" s="47">
        <v>5461</v>
      </c>
      <c r="D147" s="12">
        <v>7788282.229999999</v>
      </c>
      <c r="E147" s="32">
        <f t="shared" si="8"/>
        <v>1426.1641146310196</v>
      </c>
      <c r="F147" s="12">
        <v>7126978.920000003</v>
      </c>
      <c r="G147" s="32">
        <f t="shared" si="9"/>
        <v>1305.0684709760121</v>
      </c>
      <c r="H147" s="12">
        <v>6537876.6800000025</v>
      </c>
      <c r="I147" s="33">
        <f t="shared" si="10"/>
        <v>1197.1940450466952</v>
      </c>
      <c r="J147" s="12">
        <v>589102.24</v>
      </c>
      <c r="K147" s="11">
        <f t="shared" si="11"/>
        <v>107.87442592931697</v>
      </c>
      <c r="O147" s="21"/>
    </row>
    <row r="148" spans="1:15" ht="12.75">
      <c r="A148" s="15">
        <v>93</v>
      </c>
      <c r="B148" s="15" t="s">
        <v>148</v>
      </c>
      <c r="C148" s="47">
        <v>5055</v>
      </c>
      <c r="D148" s="12">
        <v>5833450.21</v>
      </c>
      <c r="E148" s="32">
        <f t="shared" si="8"/>
        <v>1153.9960850642929</v>
      </c>
      <c r="F148" s="12">
        <v>5860591.360000002</v>
      </c>
      <c r="G148" s="32">
        <f t="shared" si="9"/>
        <v>1159.3652542037592</v>
      </c>
      <c r="H148" s="12">
        <v>5221635.400000002</v>
      </c>
      <c r="I148" s="33">
        <f t="shared" si="10"/>
        <v>1032.9644708209698</v>
      </c>
      <c r="J148" s="12">
        <v>638955.96</v>
      </c>
      <c r="K148" s="11">
        <f t="shared" si="11"/>
        <v>126.40078338278931</v>
      </c>
      <c r="O148" s="21"/>
    </row>
    <row r="149" spans="1:15" ht="12.75">
      <c r="A149" s="15">
        <v>94</v>
      </c>
      <c r="B149" s="15" t="s">
        <v>149</v>
      </c>
      <c r="C149" s="47">
        <v>17849</v>
      </c>
      <c r="D149" s="12">
        <v>28083405.539999995</v>
      </c>
      <c r="E149" s="32">
        <f t="shared" si="8"/>
        <v>1573.3881752479128</v>
      </c>
      <c r="F149" s="12">
        <v>26883028.860000003</v>
      </c>
      <c r="G149" s="32">
        <f t="shared" si="9"/>
        <v>1506.1364143649505</v>
      </c>
      <c r="H149" s="12">
        <v>20520494.090000004</v>
      </c>
      <c r="I149" s="33">
        <f t="shared" si="10"/>
        <v>1149.6719194352627</v>
      </c>
      <c r="J149" s="12">
        <v>6362534.77</v>
      </c>
      <c r="K149" s="11">
        <f t="shared" si="11"/>
        <v>356.46449492968793</v>
      </c>
      <c r="O149" s="21"/>
    </row>
    <row r="150" spans="1:15" ht="12.75">
      <c r="A150" s="15">
        <v>95</v>
      </c>
      <c r="B150" s="15" t="s">
        <v>150</v>
      </c>
      <c r="C150" s="47">
        <v>6484</v>
      </c>
      <c r="D150" s="12">
        <v>10260427.159999998</v>
      </c>
      <c r="E150" s="32">
        <f t="shared" si="8"/>
        <v>1582.4224491054902</v>
      </c>
      <c r="F150" s="12">
        <v>7368513.220000001</v>
      </c>
      <c r="G150" s="32">
        <f t="shared" si="9"/>
        <v>1136.41474706971</v>
      </c>
      <c r="H150" s="12">
        <v>7072077.23</v>
      </c>
      <c r="I150" s="33">
        <f t="shared" si="10"/>
        <v>1090.696673349784</v>
      </c>
      <c r="J150" s="12">
        <v>296435.99</v>
      </c>
      <c r="K150" s="11">
        <f t="shared" si="11"/>
        <v>45.71807371992597</v>
      </c>
      <c r="O150" s="21"/>
    </row>
    <row r="151" spans="1:15" ht="12.75">
      <c r="A151" s="15">
        <v>96</v>
      </c>
      <c r="B151" s="15" t="s">
        <v>151</v>
      </c>
      <c r="C151" s="47">
        <v>7120</v>
      </c>
      <c r="D151" s="12">
        <v>11868984.540000003</v>
      </c>
      <c r="E151" s="32">
        <f t="shared" si="8"/>
        <v>1666.9922106741576</v>
      </c>
      <c r="F151" s="12">
        <v>9568972.060000004</v>
      </c>
      <c r="G151" s="32">
        <f t="shared" si="9"/>
        <v>1343.9567500000005</v>
      </c>
      <c r="H151" s="12">
        <v>7150245.830000004</v>
      </c>
      <c r="I151" s="33">
        <f t="shared" si="10"/>
        <v>1004.2480098314612</v>
      </c>
      <c r="J151" s="12">
        <v>2418726.23</v>
      </c>
      <c r="K151" s="11">
        <f t="shared" si="11"/>
        <v>339.70874016853935</v>
      </c>
      <c r="O151" s="21"/>
    </row>
    <row r="152" spans="1:15" ht="12.75">
      <c r="A152" s="15">
        <v>97</v>
      </c>
      <c r="B152" s="15" t="s">
        <v>152</v>
      </c>
      <c r="C152" s="47">
        <v>10590</v>
      </c>
      <c r="D152" s="12">
        <v>11683463.870000003</v>
      </c>
      <c r="E152" s="32">
        <f t="shared" si="8"/>
        <v>1103.2543786591127</v>
      </c>
      <c r="F152" s="12">
        <v>11979552.590000005</v>
      </c>
      <c r="G152" s="32">
        <f t="shared" si="9"/>
        <v>1131.2136534466483</v>
      </c>
      <c r="H152" s="12">
        <v>10832748.450000005</v>
      </c>
      <c r="I152" s="33">
        <f t="shared" si="10"/>
        <v>1022.9224220963177</v>
      </c>
      <c r="J152" s="12">
        <v>1146804.1400000001</v>
      </c>
      <c r="K152" s="11">
        <f t="shared" si="11"/>
        <v>108.2912313503305</v>
      </c>
      <c r="O152" s="21"/>
    </row>
    <row r="153" spans="1:15" ht="12.75">
      <c r="A153" s="15">
        <v>98</v>
      </c>
      <c r="B153" s="15" t="s">
        <v>153</v>
      </c>
      <c r="C153" s="47">
        <v>12562</v>
      </c>
      <c r="D153" s="12">
        <v>15607515.539999997</v>
      </c>
      <c r="E153" s="32">
        <f t="shared" si="8"/>
        <v>1242.4387470148063</v>
      </c>
      <c r="F153" s="12">
        <v>14631926.51000001</v>
      </c>
      <c r="G153" s="32">
        <f t="shared" si="9"/>
        <v>1164.7768277344378</v>
      </c>
      <c r="H153" s="12">
        <v>13228001.32000001</v>
      </c>
      <c r="I153" s="33">
        <f t="shared" si="10"/>
        <v>1053.0171405827105</v>
      </c>
      <c r="J153" s="12">
        <v>1403925.1900000002</v>
      </c>
      <c r="K153" s="11">
        <f t="shared" si="11"/>
        <v>111.75968715172745</v>
      </c>
      <c r="O153" s="21"/>
    </row>
    <row r="154" spans="1:15" ht="12.75">
      <c r="A154" s="15">
        <v>99</v>
      </c>
      <c r="B154" s="15" t="s">
        <v>154</v>
      </c>
      <c r="C154" s="47">
        <v>6088</v>
      </c>
      <c r="D154" s="12">
        <v>8098503.23</v>
      </c>
      <c r="E154" s="32">
        <f t="shared" si="8"/>
        <v>1330.240346583443</v>
      </c>
      <c r="F154" s="12">
        <v>7749060.040000005</v>
      </c>
      <c r="G154" s="32">
        <f t="shared" si="9"/>
        <v>1272.8416622864659</v>
      </c>
      <c r="H154" s="12">
        <v>6550714.030000005</v>
      </c>
      <c r="I154" s="33">
        <f t="shared" si="10"/>
        <v>1076.0042756241796</v>
      </c>
      <c r="J154" s="12">
        <v>1198346.01</v>
      </c>
      <c r="K154" s="11">
        <f t="shared" si="11"/>
        <v>196.83738666228646</v>
      </c>
      <c r="O154" s="21"/>
    </row>
    <row r="155" spans="1:15" ht="12.75">
      <c r="A155" s="15">
        <v>100</v>
      </c>
      <c r="B155" s="15" t="s">
        <v>155</v>
      </c>
      <c r="C155" s="47">
        <v>10533</v>
      </c>
      <c r="D155" s="12">
        <v>11601916.4</v>
      </c>
      <c r="E155" s="32">
        <f t="shared" si="8"/>
        <v>1101.4826165384982</v>
      </c>
      <c r="F155" s="12">
        <v>10718120.010000002</v>
      </c>
      <c r="G155" s="32">
        <f t="shared" si="9"/>
        <v>1017.5752406721733</v>
      </c>
      <c r="H155" s="12">
        <v>9801728.300000003</v>
      </c>
      <c r="I155" s="33">
        <f t="shared" si="10"/>
        <v>930.5732744707113</v>
      </c>
      <c r="J155" s="12">
        <v>916391.7099999998</v>
      </c>
      <c r="K155" s="11">
        <f t="shared" si="11"/>
        <v>87.00196620146205</v>
      </c>
      <c r="O155" s="21"/>
    </row>
    <row r="156" spans="1:15" ht="12.75">
      <c r="A156" s="15">
        <v>101</v>
      </c>
      <c r="B156" s="15" t="s">
        <v>156</v>
      </c>
      <c r="C156" s="47">
        <v>15118</v>
      </c>
      <c r="D156" s="12">
        <v>20309661.610000003</v>
      </c>
      <c r="E156" s="32">
        <f t="shared" si="8"/>
        <v>1343.4092876041807</v>
      </c>
      <c r="F156" s="12">
        <v>18760049.590000004</v>
      </c>
      <c r="G156" s="32">
        <f t="shared" si="9"/>
        <v>1240.9081617938882</v>
      </c>
      <c r="H156" s="12">
        <v>17735716.360000003</v>
      </c>
      <c r="I156" s="33">
        <f t="shared" si="10"/>
        <v>1173.1522926313007</v>
      </c>
      <c r="J156" s="12">
        <v>1024333.2299999999</v>
      </c>
      <c r="K156" s="11">
        <f t="shared" si="11"/>
        <v>67.75586916258763</v>
      </c>
      <c r="O156" s="21"/>
    </row>
    <row r="157" spans="1:15" ht="12.75">
      <c r="A157" s="15">
        <v>102</v>
      </c>
      <c r="B157" s="15" t="s">
        <v>157</v>
      </c>
      <c r="C157" s="47">
        <v>4067</v>
      </c>
      <c r="D157" s="12">
        <v>5397967.26</v>
      </c>
      <c r="E157" s="32">
        <f t="shared" si="8"/>
        <v>1327.2602065404474</v>
      </c>
      <c r="F157" s="12">
        <v>5179847.620000002</v>
      </c>
      <c r="G157" s="32">
        <f t="shared" si="9"/>
        <v>1273.6286255224986</v>
      </c>
      <c r="H157" s="12">
        <v>4009839.4000000022</v>
      </c>
      <c r="I157" s="33">
        <f t="shared" si="10"/>
        <v>985.9452667814119</v>
      </c>
      <c r="J157" s="12">
        <v>1170008.22</v>
      </c>
      <c r="K157" s="11">
        <f t="shared" si="11"/>
        <v>287.6833587410868</v>
      </c>
      <c r="O157" s="21"/>
    </row>
    <row r="158" spans="1:15" ht="12.75">
      <c r="A158" s="15">
        <v>103</v>
      </c>
      <c r="B158" s="15" t="s">
        <v>158</v>
      </c>
      <c r="C158" s="47">
        <v>6049</v>
      </c>
      <c r="D158" s="12">
        <v>7918096.679999999</v>
      </c>
      <c r="E158" s="32">
        <f t="shared" si="8"/>
        <v>1308.9926731691187</v>
      </c>
      <c r="F158" s="12">
        <v>7724755.190000004</v>
      </c>
      <c r="G158" s="32">
        <f t="shared" si="9"/>
        <v>1277.0301190279392</v>
      </c>
      <c r="H158" s="12">
        <v>6117247.770000004</v>
      </c>
      <c r="I158" s="33">
        <f t="shared" si="10"/>
        <v>1011.2824880145486</v>
      </c>
      <c r="J158" s="12">
        <v>1607507.42</v>
      </c>
      <c r="K158" s="11">
        <f t="shared" si="11"/>
        <v>265.7476310133906</v>
      </c>
      <c r="O158" s="21"/>
    </row>
    <row r="159" spans="1:15" ht="12.75">
      <c r="A159" s="15">
        <v>104</v>
      </c>
      <c r="B159" s="15" t="s">
        <v>159</v>
      </c>
      <c r="C159" s="47">
        <v>11456</v>
      </c>
      <c r="D159" s="12">
        <v>11774398.760000004</v>
      </c>
      <c r="E159" s="32">
        <f t="shared" si="8"/>
        <v>1027.7931878491622</v>
      </c>
      <c r="F159" s="12">
        <v>11886537.300000006</v>
      </c>
      <c r="G159" s="32">
        <f t="shared" si="9"/>
        <v>1037.5818173882687</v>
      </c>
      <c r="H159" s="12">
        <v>11381780.970000006</v>
      </c>
      <c r="I159" s="33">
        <f t="shared" si="10"/>
        <v>993.5213835544698</v>
      </c>
      <c r="J159" s="12">
        <v>504756.33</v>
      </c>
      <c r="K159" s="11">
        <f t="shared" si="11"/>
        <v>44.06043383379888</v>
      </c>
      <c r="O159" s="21"/>
    </row>
    <row r="160" spans="1:15" ht="12.75">
      <c r="A160" s="15">
        <v>105</v>
      </c>
      <c r="B160" s="15" t="s">
        <v>160</v>
      </c>
      <c r="C160" s="47">
        <v>12646</v>
      </c>
      <c r="D160" s="12">
        <v>15926438.339999998</v>
      </c>
      <c r="E160" s="32">
        <f t="shared" si="8"/>
        <v>1259.4052142970108</v>
      </c>
      <c r="F160" s="12">
        <v>15045529.659999995</v>
      </c>
      <c r="G160" s="32">
        <f t="shared" si="9"/>
        <v>1189.74613790922</v>
      </c>
      <c r="H160" s="12">
        <v>13274318.539999995</v>
      </c>
      <c r="I160" s="33">
        <f t="shared" si="10"/>
        <v>1049.6851605250667</v>
      </c>
      <c r="J160" s="12">
        <v>1771211.12</v>
      </c>
      <c r="K160" s="11">
        <f t="shared" si="11"/>
        <v>140.0609773841531</v>
      </c>
      <c r="O160" s="21"/>
    </row>
    <row r="161" spans="1:15" ht="12.75">
      <c r="A161" s="15">
        <v>106</v>
      </c>
      <c r="B161" s="15" t="s">
        <v>161</v>
      </c>
      <c r="C161" s="47">
        <v>8955</v>
      </c>
      <c r="D161" s="12">
        <v>14764935.180000003</v>
      </c>
      <c r="E161" s="32">
        <f t="shared" si="8"/>
        <v>1648.792314907873</v>
      </c>
      <c r="F161" s="12">
        <v>12956453.700000001</v>
      </c>
      <c r="G161" s="32">
        <f t="shared" si="9"/>
        <v>1446.8401675041878</v>
      </c>
      <c r="H161" s="12">
        <v>10543512.170000002</v>
      </c>
      <c r="I161" s="33">
        <f t="shared" si="10"/>
        <v>1177.3882936906757</v>
      </c>
      <c r="J161" s="12">
        <v>2412941.5300000003</v>
      </c>
      <c r="K161" s="11">
        <f t="shared" si="11"/>
        <v>269.451873813512</v>
      </c>
      <c r="O161" s="21"/>
    </row>
    <row r="162" spans="1:15" ht="12.75">
      <c r="A162" s="15">
        <v>107</v>
      </c>
      <c r="B162" s="15" t="s">
        <v>162</v>
      </c>
      <c r="C162" s="47">
        <v>9760</v>
      </c>
      <c r="D162" s="12">
        <v>13605764.16</v>
      </c>
      <c r="E162" s="32">
        <f t="shared" si="8"/>
        <v>1394.033213114754</v>
      </c>
      <c r="F162" s="12">
        <v>14867399.130000003</v>
      </c>
      <c r="G162" s="32">
        <f t="shared" si="9"/>
        <v>1523.299091188525</v>
      </c>
      <c r="H162" s="12">
        <v>10073461.3</v>
      </c>
      <c r="I162" s="33">
        <f t="shared" si="10"/>
        <v>1032.1169364754098</v>
      </c>
      <c r="J162" s="12">
        <v>4793937.830000001</v>
      </c>
      <c r="K162" s="11">
        <f t="shared" si="11"/>
        <v>491.18215471311487</v>
      </c>
      <c r="O162" s="21"/>
    </row>
    <row r="163" spans="1:15" ht="12.75">
      <c r="A163" s="15">
        <v>108</v>
      </c>
      <c r="B163" s="15" t="s">
        <v>163</v>
      </c>
      <c r="C163" s="47">
        <v>5264</v>
      </c>
      <c r="D163" s="12">
        <v>7608887.850000001</v>
      </c>
      <c r="E163" s="32">
        <f t="shared" si="8"/>
        <v>1445.45741831307</v>
      </c>
      <c r="F163" s="12">
        <v>6552059.51</v>
      </c>
      <c r="G163" s="32">
        <f t="shared" si="9"/>
        <v>1244.6921561550153</v>
      </c>
      <c r="H163" s="12">
        <v>6105958.8</v>
      </c>
      <c r="I163" s="33">
        <f t="shared" si="10"/>
        <v>1159.9465805471125</v>
      </c>
      <c r="J163" s="12">
        <v>446100.70999999996</v>
      </c>
      <c r="K163" s="11">
        <f t="shared" si="11"/>
        <v>84.74557560790272</v>
      </c>
      <c r="O163" s="21"/>
    </row>
    <row r="164" spans="1:15" ht="12.75">
      <c r="A164" s="15">
        <v>109</v>
      </c>
      <c r="B164" s="15" t="s">
        <v>164</v>
      </c>
      <c r="C164" s="47">
        <v>10602</v>
      </c>
      <c r="D164" s="12">
        <v>14494403.909999998</v>
      </c>
      <c r="E164" s="32">
        <f t="shared" si="8"/>
        <v>1367.1386445953592</v>
      </c>
      <c r="F164" s="12">
        <v>10893654.58</v>
      </c>
      <c r="G164" s="32">
        <f t="shared" si="9"/>
        <v>1027.50939256744</v>
      </c>
      <c r="H164" s="12">
        <v>10445831.49</v>
      </c>
      <c r="I164" s="33">
        <f t="shared" si="10"/>
        <v>985.2699009620826</v>
      </c>
      <c r="J164" s="12">
        <v>447823.08999999997</v>
      </c>
      <c r="K164" s="11">
        <f t="shared" si="11"/>
        <v>42.23949160535748</v>
      </c>
      <c r="O164" s="21"/>
    </row>
    <row r="165" spans="1:15" ht="12.75">
      <c r="A165" s="15">
        <v>110</v>
      </c>
      <c r="B165" s="15" t="s">
        <v>165</v>
      </c>
      <c r="C165" s="47">
        <v>2713</v>
      </c>
      <c r="D165" s="12">
        <v>3339018.77</v>
      </c>
      <c r="E165" s="32">
        <f t="shared" si="8"/>
        <v>1230.7477957980095</v>
      </c>
      <c r="F165" s="12">
        <v>3242604.7199999997</v>
      </c>
      <c r="G165" s="32">
        <f t="shared" si="9"/>
        <v>1195.2099963140433</v>
      </c>
      <c r="H165" s="12">
        <v>2774478.2499999995</v>
      </c>
      <c r="I165" s="33">
        <f t="shared" si="10"/>
        <v>1022.6606155547363</v>
      </c>
      <c r="J165" s="12">
        <v>468126.47000000003</v>
      </c>
      <c r="K165" s="11">
        <f t="shared" si="11"/>
        <v>172.54938075930704</v>
      </c>
      <c r="O165" s="21"/>
    </row>
    <row r="166" spans="1:15" ht="12.75">
      <c r="A166" s="15">
        <v>111</v>
      </c>
      <c r="B166" s="15" t="s">
        <v>166</v>
      </c>
      <c r="C166" s="47">
        <v>11256</v>
      </c>
      <c r="D166" s="12">
        <v>16415053.509999996</v>
      </c>
      <c r="E166" s="32">
        <f t="shared" si="8"/>
        <v>1458.3380872423593</v>
      </c>
      <c r="F166" s="12">
        <v>17279629.88000001</v>
      </c>
      <c r="G166" s="32">
        <f t="shared" si="9"/>
        <v>1535.1483546552959</v>
      </c>
      <c r="H166" s="12">
        <v>14081739.54000001</v>
      </c>
      <c r="I166" s="33">
        <f t="shared" si="10"/>
        <v>1251.0429584221758</v>
      </c>
      <c r="J166" s="12">
        <v>3197890.3400000003</v>
      </c>
      <c r="K166" s="11">
        <f t="shared" si="11"/>
        <v>284.10539623312013</v>
      </c>
      <c r="O166" s="21"/>
    </row>
    <row r="167" spans="1:15" ht="12.75">
      <c r="A167" s="15">
        <v>112</v>
      </c>
      <c r="B167" s="15" t="s">
        <v>167</v>
      </c>
      <c r="C167" s="47">
        <v>3459</v>
      </c>
      <c r="D167" s="12">
        <v>9544038.549999999</v>
      </c>
      <c r="E167" s="32">
        <f t="shared" si="8"/>
        <v>2759.1900982943043</v>
      </c>
      <c r="F167" s="12">
        <v>8142273.799999999</v>
      </c>
      <c r="G167" s="32">
        <f t="shared" si="9"/>
        <v>2353.938652789823</v>
      </c>
      <c r="H167" s="12">
        <v>5741716.549999999</v>
      </c>
      <c r="I167" s="33">
        <f t="shared" si="10"/>
        <v>1659.935400404741</v>
      </c>
      <c r="J167" s="12">
        <v>2400557.25</v>
      </c>
      <c r="K167" s="11">
        <f t="shared" si="11"/>
        <v>694.0032523850824</v>
      </c>
      <c r="O167" s="21"/>
    </row>
    <row r="168" spans="1:15" ht="12.75">
      <c r="A168" s="15">
        <v>113</v>
      </c>
      <c r="B168" s="15" t="s">
        <v>168</v>
      </c>
      <c r="C168" s="47">
        <v>11208</v>
      </c>
      <c r="D168" s="12">
        <v>12385562.280000001</v>
      </c>
      <c r="E168" s="32">
        <f t="shared" si="8"/>
        <v>1105.0644432548181</v>
      </c>
      <c r="F168" s="12">
        <v>11094461.709999999</v>
      </c>
      <c r="G168" s="32">
        <f t="shared" si="9"/>
        <v>989.8698884725195</v>
      </c>
      <c r="H168" s="12">
        <v>10962976.989999998</v>
      </c>
      <c r="I168" s="33">
        <f t="shared" si="10"/>
        <v>978.1385608493931</v>
      </c>
      <c r="J168" s="12">
        <v>131484.72000000003</v>
      </c>
      <c r="K168" s="11">
        <f t="shared" si="11"/>
        <v>11.73132762312634</v>
      </c>
      <c r="O168" s="21"/>
    </row>
    <row r="169" spans="1:15" ht="12.75">
      <c r="A169" s="15">
        <v>114</v>
      </c>
      <c r="B169" s="15" t="s">
        <v>169</v>
      </c>
      <c r="C169" s="47">
        <v>11475</v>
      </c>
      <c r="D169" s="12">
        <v>14864356.030000003</v>
      </c>
      <c r="E169" s="32">
        <f t="shared" si="8"/>
        <v>1295.3687172113293</v>
      </c>
      <c r="F169" s="12">
        <v>14124874.190000001</v>
      </c>
      <c r="G169" s="32">
        <f t="shared" si="9"/>
        <v>1230.9258553376908</v>
      </c>
      <c r="H169" s="12">
        <v>12267083.350000001</v>
      </c>
      <c r="I169" s="33">
        <f t="shared" si="10"/>
        <v>1069.026871459695</v>
      </c>
      <c r="J169" s="12">
        <v>1857790.84</v>
      </c>
      <c r="K169" s="11">
        <f t="shared" si="11"/>
        <v>161.89898387799565</v>
      </c>
      <c r="O169" s="21"/>
    </row>
    <row r="170" spans="1:15" ht="12.75">
      <c r="A170" s="15">
        <v>115</v>
      </c>
      <c r="B170" s="15" t="s">
        <v>170</v>
      </c>
      <c r="C170" s="47">
        <v>8020</v>
      </c>
      <c r="D170" s="12">
        <v>9734478.190000001</v>
      </c>
      <c r="E170" s="32">
        <f t="shared" si="8"/>
        <v>1213.7753354114716</v>
      </c>
      <c r="F170" s="12">
        <v>8948541.440000001</v>
      </c>
      <c r="G170" s="32">
        <f t="shared" si="9"/>
        <v>1115.7782344139653</v>
      </c>
      <c r="H170" s="12">
        <v>7964172.8500000015</v>
      </c>
      <c r="I170" s="33">
        <f t="shared" si="10"/>
        <v>993.0390087281797</v>
      </c>
      <c r="J170" s="12">
        <v>984368.5900000001</v>
      </c>
      <c r="K170" s="11">
        <f t="shared" si="11"/>
        <v>122.73922568578554</v>
      </c>
      <c r="O170" s="21"/>
    </row>
    <row r="171" spans="1:15" ht="12.75">
      <c r="A171" s="15">
        <v>116</v>
      </c>
      <c r="B171" s="15" t="s">
        <v>171</v>
      </c>
      <c r="C171" s="47">
        <v>7964</v>
      </c>
      <c r="D171" s="12">
        <v>9824859.509999998</v>
      </c>
      <c r="E171" s="32">
        <f t="shared" si="8"/>
        <v>1233.6589038171771</v>
      </c>
      <c r="F171" s="12">
        <v>9182028.739999998</v>
      </c>
      <c r="G171" s="32">
        <f t="shared" si="9"/>
        <v>1152.9418307383223</v>
      </c>
      <c r="H171" s="12">
        <v>8876225.269999998</v>
      </c>
      <c r="I171" s="33">
        <f t="shared" si="10"/>
        <v>1114.5436049723753</v>
      </c>
      <c r="J171" s="12">
        <v>305803.47</v>
      </c>
      <c r="K171" s="11">
        <f t="shared" si="11"/>
        <v>38.398225765946755</v>
      </c>
      <c r="O171" s="21"/>
    </row>
    <row r="172" spans="1:15" ht="12.75">
      <c r="A172" s="15">
        <v>117</v>
      </c>
      <c r="B172" s="15" t="s">
        <v>172</v>
      </c>
      <c r="C172" s="47">
        <v>4668</v>
      </c>
      <c r="D172" s="12">
        <v>6069273.250000002</v>
      </c>
      <c r="E172" s="32">
        <f t="shared" si="8"/>
        <v>1300.1870715509858</v>
      </c>
      <c r="F172" s="12">
        <v>5950062.71</v>
      </c>
      <c r="G172" s="32">
        <f t="shared" si="9"/>
        <v>1274.6492523564696</v>
      </c>
      <c r="H172" s="12">
        <v>4994317.74</v>
      </c>
      <c r="I172" s="33">
        <f t="shared" si="10"/>
        <v>1069.905257069409</v>
      </c>
      <c r="J172" s="12">
        <v>955744.97</v>
      </c>
      <c r="K172" s="11">
        <f t="shared" si="11"/>
        <v>204.74399528706084</v>
      </c>
      <c r="O172" s="21"/>
    </row>
    <row r="173" spans="1:15" ht="12.75">
      <c r="A173" s="15">
        <v>118</v>
      </c>
      <c r="B173" s="15" t="s">
        <v>173</v>
      </c>
      <c r="C173" s="47">
        <v>14787</v>
      </c>
      <c r="D173" s="12">
        <v>18871777.14</v>
      </c>
      <c r="E173" s="32">
        <f t="shared" si="8"/>
        <v>1276.2410996145263</v>
      </c>
      <c r="F173" s="12">
        <v>19871474.320000004</v>
      </c>
      <c r="G173" s="32">
        <f t="shared" si="9"/>
        <v>1343.8475904510722</v>
      </c>
      <c r="H173" s="12">
        <v>14518545.080000004</v>
      </c>
      <c r="I173" s="33">
        <f t="shared" si="10"/>
        <v>981.8452072766622</v>
      </c>
      <c r="J173" s="12">
        <v>5352929.24</v>
      </c>
      <c r="K173" s="11">
        <f t="shared" si="11"/>
        <v>362.00238317440994</v>
      </c>
      <c r="O173" s="21"/>
    </row>
    <row r="174" spans="1:15" ht="12.75">
      <c r="A174" s="15">
        <v>119</v>
      </c>
      <c r="B174" s="15" t="s">
        <v>174</v>
      </c>
      <c r="C174" s="47">
        <v>5999</v>
      </c>
      <c r="D174" s="12">
        <v>9022479.540000001</v>
      </c>
      <c r="E174" s="32">
        <f t="shared" si="8"/>
        <v>1503.9972562093683</v>
      </c>
      <c r="F174" s="12">
        <v>7312381.190000005</v>
      </c>
      <c r="G174" s="32">
        <f t="shared" si="9"/>
        <v>1218.9333538923163</v>
      </c>
      <c r="H174" s="12">
        <v>7192519.200000005</v>
      </c>
      <c r="I174" s="33">
        <f t="shared" si="10"/>
        <v>1198.9530255042516</v>
      </c>
      <c r="J174" s="12">
        <v>119861.99000000002</v>
      </c>
      <c r="K174" s="11">
        <f t="shared" si="11"/>
        <v>19.98032838806468</v>
      </c>
      <c r="O174" s="21"/>
    </row>
    <row r="175" spans="1:15" ht="12.75">
      <c r="A175" s="15">
        <v>120</v>
      </c>
      <c r="B175" s="15" t="s">
        <v>175</v>
      </c>
      <c r="C175" s="47">
        <v>12822</v>
      </c>
      <c r="D175" s="12">
        <v>14787573.520000001</v>
      </c>
      <c r="E175" s="32">
        <f t="shared" si="8"/>
        <v>1153.2969521135549</v>
      </c>
      <c r="F175" s="12">
        <v>12940123.549999997</v>
      </c>
      <c r="G175" s="32">
        <f t="shared" si="9"/>
        <v>1009.2125682420836</v>
      </c>
      <c r="H175" s="12">
        <v>11832868.979999997</v>
      </c>
      <c r="I175" s="33">
        <f t="shared" si="10"/>
        <v>922.8567290594289</v>
      </c>
      <c r="J175" s="12">
        <v>1107254.57</v>
      </c>
      <c r="K175" s="11">
        <f t="shared" si="11"/>
        <v>86.35583918265482</v>
      </c>
      <c r="O175" s="21"/>
    </row>
    <row r="176" spans="1:15" ht="12.75">
      <c r="A176" s="15">
        <v>121</v>
      </c>
      <c r="B176" s="15" t="s">
        <v>176</v>
      </c>
      <c r="C176" s="47">
        <v>5289</v>
      </c>
      <c r="D176" s="12">
        <v>6310837.890000001</v>
      </c>
      <c r="E176" s="32">
        <f t="shared" si="8"/>
        <v>1193.2005842314238</v>
      </c>
      <c r="F176" s="12">
        <v>5327184.499999998</v>
      </c>
      <c r="G176" s="32">
        <f t="shared" si="9"/>
        <v>1007.2196067309507</v>
      </c>
      <c r="H176" s="12">
        <v>5273177.619999998</v>
      </c>
      <c r="I176" s="33">
        <f t="shared" si="10"/>
        <v>997.0084363773867</v>
      </c>
      <c r="J176" s="12">
        <v>54006.88</v>
      </c>
      <c r="K176" s="11">
        <f t="shared" si="11"/>
        <v>10.211170353564</v>
      </c>
      <c r="O176" s="21"/>
    </row>
    <row r="177" spans="1:15" ht="12.75">
      <c r="A177" s="15">
        <v>122</v>
      </c>
      <c r="B177" s="15" t="s">
        <v>177</v>
      </c>
      <c r="C177" s="47">
        <v>17234</v>
      </c>
      <c r="D177" s="12">
        <v>20773578.640000004</v>
      </c>
      <c r="E177" s="32">
        <f t="shared" si="8"/>
        <v>1205.3834652431244</v>
      </c>
      <c r="F177" s="12">
        <v>19758949.619999982</v>
      </c>
      <c r="G177" s="32">
        <f t="shared" si="9"/>
        <v>1146.5097841476143</v>
      </c>
      <c r="H177" s="12">
        <v>16520317.999999983</v>
      </c>
      <c r="I177" s="33">
        <f t="shared" si="10"/>
        <v>958.5887199721471</v>
      </c>
      <c r="J177" s="12">
        <v>3238631.619999999</v>
      </c>
      <c r="K177" s="11">
        <f t="shared" si="11"/>
        <v>187.92106417546705</v>
      </c>
      <c r="O177" s="21"/>
    </row>
    <row r="178" spans="1:15" ht="12.75">
      <c r="A178" s="15">
        <v>123</v>
      </c>
      <c r="B178" s="15" t="s">
        <v>178</v>
      </c>
      <c r="C178" s="47">
        <v>6788</v>
      </c>
      <c r="D178" s="12">
        <v>10198351.390000002</v>
      </c>
      <c r="E178" s="32">
        <f t="shared" si="8"/>
        <v>1502.4088671184447</v>
      </c>
      <c r="F178" s="12">
        <v>9715087.050000004</v>
      </c>
      <c r="G178" s="32">
        <f t="shared" si="9"/>
        <v>1431.2149454920454</v>
      </c>
      <c r="H178" s="12">
        <v>7828351.720000004</v>
      </c>
      <c r="I178" s="33">
        <f t="shared" si="10"/>
        <v>1153.2633647613443</v>
      </c>
      <c r="J178" s="12">
        <v>1886735.33</v>
      </c>
      <c r="K178" s="11">
        <f t="shared" si="11"/>
        <v>277.95158073070127</v>
      </c>
      <c r="O178" s="21"/>
    </row>
    <row r="179" spans="1:15" ht="12.75">
      <c r="A179" s="15">
        <v>124</v>
      </c>
      <c r="B179" s="15" t="s">
        <v>179</v>
      </c>
      <c r="C179" s="47">
        <v>15551</v>
      </c>
      <c r="D179" s="12">
        <v>18891352.759999998</v>
      </c>
      <c r="E179" s="32">
        <f t="shared" si="8"/>
        <v>1214.7998688187254</v>
      </c>
      <c r="F179" s="12">
        <v>18001209.36</v>
      </c>
      <c r="G179" s="32">
        <f t="shared" si="9"/>
        <v>1157.5596013118127</v>
      </c>
      <c r="H179" s="12">
        <v>16284066.94</v>
      </c>
      <c r="I179" s="33">
        <f t="shared" si="10"/>
        <v>1047.1395370072664</v>
      </c>
      <c r="J179" s="12">
        <v>1717142.42</v>
      </c>
      <c r="K179" s="11">
        <f t="shared" si="11"/>
        <v>110.42006430454633</v>
      </c>
      <c r="O179" s="21"/>
    </row>
    <row r="180" spans="1:15" ht="12.75">
      <c r="A180" s="15">
        <v>125</v>
      </c>
      <c r="B180" s="15" t="s">
        <v>180</v>
      </c>
      <c r="C180" s="47">
        <v>12921</v>
      </c>
      <c r="D180" s="12">
        <v>17688022.80000001</v>
      </c>
      <c r="E180" s="32">
        <f t="shared" si="8"/>
        <v>1368.9360575806832</v>
      </c>
      <c r="F180" s="12">
        <v>17155714.899999995</v>
      </c>
      <c r="G180" s="32">
        <f t="shared" si="9"/>
        <v>1327.7389443541517</v>
      </c>
      <c r="H180" s="12">
        <v>11800352.179999996</v>
      </c>
      <c r="I180" s="33">
        <f t="shared" si="10"/>
        <v>913.2692655367229</v>
      </c>
      <c r="J180" s="12">
        <v>5355362.72</v>
      </c>
      <c r="K180" s="11">
        <f t="shared" si="11"/>
        <v>414.469678817429</v>
      </c>
      <c r="O180" s="21"/>
    </row>
    <row r="181" spans="1:15" s="19" customFormat="1" ht="12.75">
      <c r="A181" s="15">
        <v>126</v>
      </c>
      <c r="B181" s="15" t="s">
        <v>181</v>
      </c>
      <c r="C181" s="47">
        <v>4894</v>
      </c>
      <c r="D181" s="12">
        <v>5685960.990000001</v>
      </c>
      <c r="E181" s="32">
        <f t="shared" si="8"/>
        <v>1161.8228422558236</v>
      </c>
      <c r="F181" s="12">
        <v>5356304.669999999</v>
      </c>
      <c r="G181" s="32">
        <f t="shared" si="9"/>
        <v>1094.4635615038821</v>
      </c>
      <c r="H181" s="12">
        <v>4554163.119999999</v>
      </c>
      <c r="I181" s="33">
        <f t="shared" si="10"/>
        <v>930.5605067429503</v>
      </c>
      <c r="J181" s="12">
        <v>802141.55</v>
      </c>
      <c r="K181" s="11">
        <f t="shared" si="11"/>
        <v>163.90305476093175</v>
      </c>
      <c r="N181"/>
      <c r="O181" s="21"/>
    </row>
    <row r="182" spans="1:15" s="19" customFormat="1" ht="12.75">
      <c r="A182" s="17"/>
      <c r="B182" s="17" t="s">
        <v>182</v>
      </c>
      <c r="C182" s="49">
        <f>SUM(C86:C181)</f>
        <v>841147</v>
      </c>
      <c r="D182" s="49">
        <f>SUM(D86:D181)</f>
        <v>1118669469.3899999</v>
      </c>
      <c r="E182" s="34">
        <f t="shared" si="8"/>
        <v>1329.9333759616331</v>
      </c>
      <c r="F182" s="18">
        <f>SUM(F86:F181)</f>
        <v>1059796478.2900004</v>
      </c>
      <c r="G182" s="34">
        <f t="shared" si="9"/>
        <v>1259.9420532796294</v>
      </c>
      <c r="H182" s="18">
        <f>SUM(H86:H181)</f>
        <v>906395280.49</v>
      </c>
      <c r="I182" s="18">
        <f t="shared" si="10"/>
        <v>1077.570603580587</v>
      </c>
      <c r="J182" s="18">
        <f>SUM(J86:J181)</f>
        <v>153401197.80000004</v>
      </c>
      <c r="K182" s="35">
        <f t="shared" si="11"/>
        <v>182.37144969904196</v>
      </c>
      <c r="O182" s="36"/>
    </row>
    <row r="183" spans="1:15" s="19" customFormat="1" ht="12.75">
      <c r="A183" s="17"/>
      <c r="B183" s="17"/>
      <c r="C183" s="47"/>
      <c r="D183" s="12"/>
      <c r="E183" s="32"/>
      <c r="F183" s="12"/>
      <c r="G183" s="32"/>
      <c r="H183" s="18"/>
      <c r="I183" s="33"/>
      <c r="J183" s="12"/>
      <c r="K183" s="11"/>
      <c r="N183"/>
      <c r="O183" s="21"/>
    </row>
    <row r="184" spans="1:15" ht="12.75">
      <c r="A184" s="17"/>
      <c r="B184" s="13" t="s">
        <v>183</v>
      </c>
      <c r="C184" s="47"/>
      <c r="D184" s="12"/>
      <c r="E184" s="32"/>
      <c r="F184" s="12"/>
      <c r="G184" s="32"/>
      <c r="H184" s="18"/>
      <c r="I184" s="33"/>
      <c r="J184" s="12"/>
      <c r="K184" s="11"/>
      <c r="O184" s="21"/>
    </row>
    <row r="185" spans="1:15" ht="12.75">
      <c r="A185" s="15">
        <v>127</v>
      </c>
      <c r="B185" s="15" t="s">
        <v>184</v>
      </c>
      <c r="C185" s="47">
        <v>13368</v>
      </c>
      <c r="D185" s="12">
        <v>13409762.999999998</v>
      </c>
      <c r="E185" s="32">
        <f t="shared" si="8"/>
        <v>1003.1241023339317</v>
      </c>
      <c r="F185" s="12">
        <v>13370303.130000005</v>
      </c>
      <c r="G185" s="32">
        <f t="shared" si="9"/>
        <v>1000.1722868043091</v>
      </c>
      <c r="H185" s="12">
        <v>12857570.300000004</v>
      </c>
      <c r="I185" s="33">
        <f t="shared" si="10"/>
        <v>961.817048174746</v>
      </c>
      <c r="J185" s="12">
        <v>512732.83</v>
      </c>
      <c r="K185" s="11">
        <f t="shared" si="11"/>
        <v>38.35523862956314</v>
      </c>
      <c r="O185" s="21"/>
    </row>
    <row r="186" spans="1:15" ht="12.75">
      <c r="A186" s="15">
        <v>128</v>
      </c>
      <c r="B186" s="15" t="s">
        <v>185</v>
      </c>
      <c r="C186" s="47">
        <v>43766</v>
      </c>
      <c r="D186" s="12">
        <v>56469099.59999999</v>
      </c>
      <c r="E186" s="32">
        <f t="shared" si="8"/>
        <v>1290.2504135630395</v>
      </c>
      <c r="F186" s="12">
        <v>48376539.99000003</v>
      </c>
      <c r="G186" s="32">
        <f t="shared" si="9"/>
        <v>1105.3452449389945</v>
      </c>
      <c r="H186" s="12">
        <v>46145771.22000003</v>
      </c>
      <c r="I186" s="33">
        <f t="shared" si="10"/>
        <v>1054.3748850706033</v>
      </c>
      <c r="J186" s="12">
        <v>2230768.7699999996</v>
      </c>
      <c r="K186" s="11">
        <f t="shared" si="11"/>
        <v>50.97035986839098</v>
      </c>
      <c r="O186" s="21"/>
    </row>
    <row r="187" spans="1:15" ht="12.75">
      <c r="A187" s="15">
        <v>129</v>
      </c>
      <c r="B187" s="15" t="s">
        <v>186</v>
      </c>
      <c r="C187" s="47">
        <v>41067</v>
      </c>
      <c r="D187" s="12">
        <v>45321333.019999996</v>
      </c>
      <c r="E187" s="32">
        <f t="shared" si="8"/>
        <v>1103.5949307229648</v>
      </c>
      <c r="F187" s="12">
        <v>42222294.54000001</v>
      </c>
      <c r="G187" s="32">
        <f t="shared" si="9"/>
        <v>1028.1319438965595</v>
      </c>
      <c r="H187" s="12">
        <v>41612876.84</v>
      </c>
      <c r="I187" s="33">
        <f t="shared" si="10"/>
        <v>1013.2923476270486</v>
      </c>
      <c r="J187" s="12">
        <v>609417.7</v>
      </c>
      <c r="K187" s="11">
        <f t="shared" si="11"/>
        <v>14.839596269510798</v>
      </c>
      <c r="O187" s="21"/>
    </row>
    <row r="188" spans="1:15" ht="12.75">
      <c r="A188" s="15">
        <v>130</v>
      </c>
      <c r="B188" s="15" t="s">
        <v>187</v>
      </c>
      <c r="C188" s="47">
        <v>20445</v>
      </c>
      <c r="D188" s="12">
        <v>33005404.32</v>
      </c>
      <c r="E188" s="32">
        <f t="shared" si="8"/>
        <v>1614.3509082905357</v>
      </c>
      <c r="F188" s="12">
        <v>26998481.19</v>
      </c>
      <c r="G188" s="32">
        <f t="shared" si="9"/>
        <v>1320.5420000000001</v>
      </c>
      <c r="H188" s="12">
        <v>21189798.25</v>
      </c>
      <c r="I188" s="33">
        <f t="shared" si="10"/>
        <v>1036.4293592565418</v>
      </c>
      <c r="J188" s="12">
        <v>5808682.94</v>
      </c>
      <c r="K188" s="11">
        <f t="shared" si="11"/>
        <v>284.1126407434581</v>
      </c>
      <c r="O188" s="21"/>
    </row>
    <row r="189" spans="1:15" ht="12.75">
      <c r="A189" s="15">
        <v>131</v>
      </c>
      <c r="B189" s="15" t="s">
        <v>188</v>
      </c>
      <c r="C189" s="47">
        <v>10144</v>
      </c>
      <c r="D189" s="12">
        <v>13834075.48</v>
      </c>
      <c r="E189" s="32">
        <f t="shared" si="8"/>
        <v>1363.7692705047318</v>
      </c>
      <c r="F189" s="12">
        <v>13966472.46999999</v>
      </c>
      <c r="G189" s="32">
        <f t="shared" si="9"/>
        <v>1376.8210242507876</v>
      </c>
      <c r="H189" s="12">
        <v>9414527.13999999</v>
      </c>
      <c r="I189" s="33">
        <f t="shared" si="10"/>
        <v>928.088243296529</v>
      </c>
      <c r="J189" s="12">
        <v>4551945.33</v>
      </c>
      <c r="K189" s="11">
        <f t="shared" si="11"/>
        <v>448.73278095425866</v>
      </c>
      <c r="O189" s="21"/>
    </row>
    <row r="190" spans="1:15" ht="12.75">
      <c r="A190" s="15">
        <v>132</v>
      </c>
      <c r="B190" s="15" t="s">
        <v>189</v>
      </c>
      <c r="C190" s="47">
        <v>14211</v>
      </c>
      <c r="D190" s="12">
        <v>17243923.319999997</v>
      </c>
      <c r="E190" s="32">
        <f t="shared" si="8"/>
        <v>1213.4208233058896</v>
      </c>
      <c r="F190" s="12">
        <v>15537233.639999995</v>
      </c>
      <c r="G190" s="32">
        <f t="shared" si="9"/>
        <v>1093.3244416297232</v>
      </c>
      <c r="H190" s="12">
        <v>14544930.639999995</v>
      </c>
      <c r="I190" s="33">
        <f t="shared" si="10"/>
        <v>1023.4980395468295</v>
      </c>
      <c r="J190" s="12">
        <v>992303</v>
      </c>
      <c r="K190" s="11">
        <f t="shared" si="11"/>
        <v>69.82640208289354</v>
      </c>
      <c r="O190" s="21"/>
    </row>
    <row r="191" spans="1:15" ht="12.75">
      <c r="A191" s="15">
        <v>133</v>
      </c>
      <c r="B191" s="15" t="s">
        <v>190</v>
      </c>
      <c r="C191" s="47">
        <v>5975</v>
      </c>
      <c r="D191" s="12">
        <v>9919738.28</v>
      </c>
      <c r="E191" s="32">
        <f t="shared" si="8"/>
        <v>1660.2072435146442</v>
      </c>
      <c r="F191" s="12">
        <v>11492313.370000001</v>
      </c>
      <c r="G191" s="32">
        <f t="shared" si="9"/>
        <v>1923.399727196653</v>
      </c>
      <c r="H191" s="12">
        <v>7298639.8100000005</v>
      </c>
      <c r="I191" s="33">
        <f t="shared" si="10"/>
        <v>1221.5296753138077</v>
      </c>
      <c r="J191" s="12">
        <v>4193673.56</v>
      </c>
      <c r="K191" s="11">
        <f t="shared" si="11"/>
        <v>701.8700518828452</v>
      </c>
      <c r="O191" s="21"/>
    </row>
    <row r="192" spans="1:15" ht="12.75">
      <c r="A192" s="15">
        <v>134</v>
      </c>
      <c r="B192" s="15" t="s">
        <v>191</v>
      </c>
      <c r="C192" s="47">
        <v>9359</v>
      </c>
      <c r="D192" s="12">
        <v>11394126.980000002</v>
      </c>
      <c r="E192" s="32">
        <f t="shared" si="8"/>
        <v>1217.4513281333477</v>
      </c>
      <c r="F192" s="12">
        <v>11251079.02</v>
      </c>
      <c r="G192" s="32">
        <f t="shared" si="9"/>
        <v>1202.1667934608397</v>
      </c>
      <c r="H192" s="12">
        <v>9285465.85</v>
      </c>
      <c r="I192" s="33">
        <f t="shared" si="10"/>
        <v>992.1429479645261</v>
      </c>
      <c r="J192" s="12">
        <v>1965613.1700000004</v>
      </c>
      <c r="K192" s="11">
        <f t="shared" si="11"/>
        <v>210.02384549631375</v>
      </c>
      <c r="O192" s="21"/>
    </row>
    <row r="193" spans="1:15" ht="12.75">
      <c r="A193" s="15">
        <v>135</v>
      </c>
      <c r="B193" s="15" t="s">
        <v>192</v>
      </c>
      <c r="C193" s="47">
        <v>12117</v>
      </c>
      <c r="D193" s="12">
        <v>16646078.409999996</v>
      </c>
      <c r="E193" s="32">
        <f t="shared" si="8"/>
        <v>1373.7788569777995</v>
      </c>
      <c r="F193" s="12">
        <v>14842678.679999996</v>
      </c>
      <c r="G193" s="32">
        <f t="shared" si="9"/>
        <v>1224.946660064372</v>
      </c>
      <c r="H193" s="12">
        <v>14359713.109999996</v>
      </c>
      <c r="I193" s="33">
        <f t="shared" si="10"/>
        <v>1185.088149707023</v>
      </c>
      <c r="J193" s="12">
        <v>482965.57</v>
      </c>
      <c r="K193" s="11">
        <f t="shared" si="11"/>
        <v>39.85851035734918</v>
      </c>
      <c r="O193" s="21"/>
    </row>
    <row r="194" spans="1:15" ht="12.75">
      <c r="A194" s="15">
        <v>136</v>
      </c>
      <c r="B194" s="15" t="s">
        <v>193</v>
      </c>
      <c r="C194" s="47">
        <v>16061</v>
      </c>
      <c r="D194" s="12">
        <v>15976498.660000004</v>
      </c>
      <c r="E194" s="32">
        <f t="shared" si="8"/>
        <v>994.7387248614659</v>
      </c>
      <c r="F194" s="12">
        <v>17881731.509999998</v>
      </c>
      <c r="G194" s="32">
        <f t="shared" si="9"/>
        <v>1113.3635209513727</v>
      </c>
      <c r="H194" s="12">
        <v>16171151.279999997</v>
      </c>
      <c r="I194" s="33">
        <f t="shared" si="10"/>
        <v>1006.8583077018864</v>
      </c>
      <c r="J194" s="12">
        <v>1710580.2300000002</v>
      </c>
      <c r="K194" s="11">
        <f t="shared" si="11"/>
        <v>106.50521324948635</v>
      </c>
      <c r="O194" s="21"/>
    </row>
    <row r="195" spans="1:15" ht="12.75">
      <c r="A195" s="15">
        <v>137</v>
      </c>
      <c r="B195" s="15" t="s">
        <v>194</v>
      </c>
      <c r="C195" s="47">
        <v>9468</v>
      </c>
      <c r="D195" s="12">
        <v>11757030.5</v>
      </c>
      <c r="E195" s="32">
        <f t="shared" si="8"/>
        <v>1241.764945078158</v>
      </c>
      <c r="F195" s="12">
        <v>9828042.619999995</v>
      </c>
      <c r="G195" s="32">
        <f t="shared" si="9"/>
        <v>1038.0273151668773</v>
      </c>
      <c r="H195" s="12">
        <v>8950334.799999995</v>
      </c>
      <c r="I195" s="33">
        <f t="shared" si="10"/>
        <v>945.3247570764676</v>
      </c>
      <c r="J195" s="12">
        <v>877707.82</v>
      </c>
      <c r="K195" s="11">
        <f t="shared" si="11"/>
        <v>92.7025580904098</v>
      </c>
      <c r="O195" s="24"/>
    </row>
    <row r="196" spans="1:15" ht="12.75">
      <c r="A196" s="15">
        <v>138</v>
      </c>
      <c r="B196" s="15" t="s">
        <v>195</v>
      </c>
      <c r="C196" s="47">
        <v>8957</v>
      </c>
      <c r="D196" s="12">
        <v>10470407.95</v>
      </c>
      <c r="E196" s="32">
        <f t="shared" si="8"/>
        <v>1168.963709947527</v>
      </c>
      <c r="F196" s="12">
        <v>10446428.139999995</v>
      </c>
      <c r="G196" s="32">
        <f t="shared" si="9"/>
        <v>1166.2864954783963</v>
      </c>
      <c r="H196" s="12">
        <v>8836724.829999994</v>
      </c>
      <c r="I196" s="33">
        <f t="shared" si="10"/>
        <v>986.5719359160427</v>
      </c>
      <c r="J196" s="12">
        <v>1609703.3100000003</v>
      </c>
      <c r="K196" s="11">
        <f t="shared" si="11"/>
        <v>179.7145595623535</v>
      </c>
      <c r="O196" s="24"/>
    </row>
    <row r="197" spans="1:15" ht="12.75">
      <c r="A197" s="15">
        <v>139</v>
      </c>
      <c r="B197" s="15" t="s">
        <v>196</v>
      </c>
      <c r="C197" s="47">
        <v>50427</v>
      </c>
      <c r="D197" s="12">
        <v>60816960.809999995</v>
      </c>
      <c r="E197" s="32">
        <f t="shared" si="8"/>
        <v>1206.0396376940923</v>
      </c>
      <c r="F197" s="12">
        <v>64015258.93000004</v>
      </c>
      <c r="G197" s="32">
        <f t="shared" si="9"/>
        <v>1269.4639564122401</v>
      </c>
      <c r="H197" s="12">
        <v>53314224.35000004</v>
      </c>
      <c r="I197" s="33">
        <f t="shared" si="10"/>
        <v>1057.2555248180545</v>
      </c>
      <c r="J197" s="12">
        <v>10701034.58</v>
      </c>
      <c r="K197" s="11">
        <f t="shared" si="11"/>
        <v>212.20843159418567</v>
      </c>
      <c r="O197" s="24"/>
    </row>
    <row r="198" spans="1:15" ht="12.75">
      <c r="A198" s="15">
        <v>140</v>
      </c>
      <c r="B198" s="15" t="s">
        <v>197</v>
      </c>
      <c r="C198" s="47">
        <v>12238</v>
      </c>
      <c r="D198" s="12">
        <v>15642846.049999997</v>
      </c>
      <c r="E198" s="32">
        <f t="shared" si="8"/>
        <v>1278.2191575420818</v>
      </c>
      <c r="F198" s="12">
        <v>15160676.009999996</v>
      </c>
      <c r="G198" s="32">
        <f t="shared" si="9"/>
        <v>1238.8197426050006</v>
      </c>
      <c r="H198" s="12">
        <v>13703938.739999996</v>
      </c>
      <c r="I198" s="33">
        <f t="shared" si="10"/>
        <v>1119.7858097728383</v>
      </c>
      <c r="J198" s="12">
        <v>1456737.27</v>
      </c>
      <c r="K198" s="11">
        <f t="shared" si="11"/>
        <v>119.03393283216212</v>
      </c>
      <c r="O198" s="24"/>
    </row>
    <row r="199" spans="1:15" ht="12.75">
      <c r="A199" s="15">
        <v>141</v>
      </c>
      <c r="B199" s="15" t="s">
        <v>198</v>
      </c>
      <c r="C199" s="47">
        <v>25952</v>
      </c>
      <c r="D199" s="12">
        <v>33447484.839999996</v>
      </c>
      <c r="E199" s="32">
        <f t="shared" si="8"/>
        <v>1288.821086621455</v>
      </c>
      <c r="F199" s="12">
        <v>35609921.47</v>
      </c>
      <c r="G199" s="32">
        <f t="shared" si="9"/>
        <v>1372.1455560265103</v>
      </c>
      <c r="H199" s="12">
        <v>27581856.35</v>
      </c>
      <c r="I199" s="33">
        <f t="shared" si="10"/>
        <v>1062.8027261868065</v>
      </c>
      <c r="J199" s="12">
        <v>8028065.119999999</v>
      </c>
      <c r="K199" s="11">
        <f t="shared" si="11"/>
        <v>309.34282983970405</v>
      </c>
      <c r="O199" s="24"/>
    </row>
    <row r="200" spans="1:15" ht="12.75">
      <c r="A200" s="15">
        <v>142</v>
      </c>
      <c r="B200" s="15" t="s">
        <v>199</v>
      </c>
      <c r="C200" s="47">
        <v>8436</v>
      </c>
      <c r="D200" s="12">
        <v>12242862.6</v>
      </c>
      <c r="E200" s="32">
        <f aca="true" t="shared" si="12" ref="E200:E209">D200/C200</f>
        <v>1451.2639402560455</v>
      </c>
      <c r="F200" s="12">
        <v>9555447.68</v>
      </c>
      <c r="G200" s="32">
        <f aca="true" t="shared" si="13" ref="G200:G209">F200/C200</f>
        <v>1132.698871503082</v>
      </c>
      <c r="H200" s="12">
        <v>7879678.43</v>
      </c>
      <c r="I200" s="33">
        <f aca="true" t="shared" si="14" ref="I200:I209">H200/C200</f>
        <v>934.0538679468942</v>
      </c>
      <c r="J200" s="12">
        <v>1675769.2500000002</v>
      </c>
      <c r="K200" s="11">
        <f aca="true" t="shared" si="15" ref="K200:K209">J200/C200</f>
        <v>198.6450035561878</v>
      </c>
      <c r="O200" s="24"/>
    </row>
    <row r="201" spans="1:15" ht="12.75">
      <c r="A201" s="15">
        <v>143</v>
      </c>
      <c r="B201" s="15" t="s">
        <v>200</v>
      </c>
      <c r="C201" s="47">
        <v>12279</v>
      </c>
      <c r="D201" s="12">
        <v>15965051.770000003</v>
      </c>
      <c r="E201" s="32">
        <f t="shared" si="12"/>
        <v>1300.1915278117112</v>
      </c>
      <c r="F201" s="12">
        <v>16822143.500000004</v>
      </c>
      <c r="G201" s="32">
        <f t="shared" si="13"/>
        <v>1369.9929554523987</v>
      </c>
      <c r="H201" s="12">
        <v>14038793.700000003</v>
      </c>
      <c r="I201" s="33">
        <f t="shared" si="14"/>
        <v>1143.31734668947</v>
      </c>
      <c r="J201" s="12">
        <v>2783349.8000000003</v>
      </c>
      <c r="K201" s="11">
        <f t="shared" si="15"/>
        <v>226.6756087629286</v>
      </c>
      <c r="O201" s="24"/>
    </row>
    <row r="202" spans="1:15" ht="12.75">
      <c r="A202" s="15">
        <v>144</v>
      </c>
      <c r="B202" s="15" t="s">
        <v>201</v>
      </c>
      <c r="C202" s="47">
        <v>8159</v>
      </c>
      <c r="D202" s="12">
        <v>10430974.41</v>
      </c>
      <c r="E202" s="32">
        <f t="shared" si="12"/>
        <v>1278.4623618090452</v>
      </c>
      <c r="F202" s="12">
        <v>10145089.739999996</v>
      </c>
      <c r="G202" s="32">
        <f t="shared" si="13"/>
        <v>1243.4231817624704</v>
      </c>
      <c r="H202" s="12">
        <v>9826633.039999997</v>
      </c>
      <c r="I202" s="33">
        <f t="shared" si="14"/>
        <v>1204.3918421375165</v>
      </c>
      <c r="J202" s="12">
        <v>318456.69999999995</v>
      </c>
      <c r="K202" s="11">
        <f t="shared" si="15"/>
        <v>39.031339624954036</v>
      </c>
      <c r="O202" s="24"/>
    </row>
    <row r="203" spans="1:15" ht="12.75">
      <c r="A203" s="15">
        <v>145</v>
      </c>
      <c r="B203" s="15" t="s">
        <v>202</v>
      </c>
      <c r="C203" s="47">
        <v>9416</v>
      </c>
      <c r="D203" s="12">
        <v>11964478.219999999</v>
      </c>
      <c r="E203" s="32">
        <f t="shared" si="12"/>
        <v>1270.6540165675444</v>
      </c>
      <c r="F203" s="12">
        <v>11302820.800000008</v>
      </c>
      <c r="G203" s="32">
        <f t="shared" si="13"/>
        <v>1200.3845369583696</v>
      </c>
      <c r="H203" s="12">
        <v>10945620.570000008</v>
      </c>
      <c r="I203" s="33">
        <f t="shared" si="14"/>
        <v>1162.4490834749372</v>
      </c>
      <c r="J203" s="12">
        <v>357200.23</v>
      </c>
      <c r="K203" s="11">
        <f t="shared" si="15"/>
        <v>37.935453483432454</v>
      </c>
      <c r="O203" s="24"/>
    </row>
    <row r="204" spans="1:15" ht="12.75">
      <c r="A204" s="15">
        <v>146</v>
      </c>
      <c r="B204" s="15" t="s">
        <v>203</v>
      </c>
      <c r="C204" s="47">
        <v>15917</v>
      </c>
      <c r="D204" s="12">
        <v>18323646.240000006</v>
      </c>
      <c r="E204" s="32">
        <f t="shared" si="12"/>
        <v>1151.1997386442172</v>
      </c>
      <c r="F204" s="12">
        <v>16226632.309999991</v>
      </c>
      <c r="G204" s="32">
        <f t="shared" si="13"/>
        <v>1019.4529314569323</v>
      </c>
      <c r="H204" s="12">
        <v>14381372.139999991</v>
      </c>
      <c r="I204" s="33">
        <f t="shared" si="14"/>
        <v>903.5227831877861</v>
      </c>
      <c r="J204" s="12">
        <v>1845260.1700000002</v>
      </c>
      <c r="K204" s="11">
        <f t="shared" si="15"/>
        <v>115.9301482691462</v>
      </c>
      <c r="O204" s="24"/>
    </row>
    <row r="205" spans="1:15" ht="12.75">
      <c r="A205" s="15">
        <v>147</v>
      </c>
      <c r="B205" s="15" t="s">
        <v>204</v>
      </c>
      <c r="C205" s="47">
        <v>9545</v>
      </c>
      <c r="D205" s="12">
        <v>15317294.13</v>
      </c>
      <c r="E205" s="32">
        <f t="shared" si="12"/>
        <v>1604.745325301205</v>
      </c>
      <c r="F205" s="12">
        <v>13871377.189999998</v>
      </c>
      <c r="G205" s="32">
        <f t="shared" si="13"/>
        <v>1453.2610990047142</v>
      </c>
      <c r="H205" s="12">
        <v>11083304.269999998</v>
      </c>
      <c r="I205" s="33">
        <f t="shared" si="14"/>
        <v>1161.1633598742794</v>
      </c>
      <c r="J205" s="12">
        <v>2788072.92</v>
      </c>
      <c r="K205" s="11">
        <f t="shared" si="15"/>
        <v>292.0977391304348</v>
      </c>
      <c r="O205" s="24"/>
    </row>
    <row r="206" spans="1:15" s="19" customFormat="1" ht="12.75">
      <c r="A206" s="15">
        <v>148</v>
      </c>
      <c r="B206" s="15" t="s">
        <v>205</v>
      </c>
      <c r="C206" s="47">
        <v>8305</v>
      </c>
      <c r="D206" s="12">
        <v>14489340.569999998</v>
      </c>
      <c r="E206" s="32">
        <f t="shared" si="12"/>
        <v>1744.6526875376278</v>
      </c>
      <c r="F206" s="12">
        <v>15788180.63</v>
      </c>
      <c r="G206" s="32">
        <f t="shared" si="13"/>
        <v>1901.0452293798917</v>
      </c>
      <c r="H206" s="12">
        <v>9633672.750000002</v>
      </c>
      <c r="I206" s="33">
        <f t="shared" si="14"/>
        <v>1159.984677904877</v>
      </c>
      <c r="J206" s="12">
        <v>6154507.879999999</v>
      </c>
      <c r="K206" s="11">
        <f t="shared" si="15"/>
        <v>741.0605514750149</v>
      </c>
      <c r="N206"/>
      <c r="O206" s="24"/>
    </row>
    <row r="207" spans="1:15" s="19" customFormat="1" ht="15.75" customHeight="1">
      <c r="A207" s="17"/>
      <c r="B207" s="17" t="s">
        <v>206</v>
      </c>
      <c r="C207" s="50">
        <f>SUM(C185:C206)</f>
        <v>365612</v>
      </c>
      <c r="D207" s="50">
        <f>SUM(D185:D206)</f>
        <v>464088419.1599999</v>
      </c>
      <c r="E207" s="34">
        <f t="shared" si="12"/>
        <v>1269.3467915713923</v>
      </c>
      <c r="F207" s="18">
        <f>SUM(F185:F206)</f>
        <v>444711146.56000006</v>
      </c>
      <c r="G207" s="34">
        <f t="shared" si="13"/>
        <v>1216.3472384932663</v>
      </c>
      <c r="H207" s="18">
        <f>SUM(H185:H206)</f>
        <v>383056598.41</v>
      </c>
      <c r="I207" s="18">
        <f t="shared" si="14"/>
        <v>1047.7134186241153</v>
      </c>
      <c r="J207" s="18">
        <f>SUM(J185:J206)</f>
        <v>61654548.150000006</v>
      </c>
      <c r="K207" s="35">
        <f t="shared" si="15"/>
        <v>168.63381986915093</v>
      </c>
      <c r="O207" s="37"/>
    </row>
    <row r="208" spans="1:15" s="19" customFormat="1" ht="16.5" customHeight="1">
      <c r="A208" s="17"/>
      <c r="B208" s="17" t="s">
        <v>207</v>
      </c>
      <c r="C208" s="50">
        <f>SUM(C207,C182,C83)</f>
        <v>1968397</v>
      </c>
      <c r="D208" s="50">
        <f>SUM(D207,D182,D83)</f>
        <v>2584991592.8899994</v>
      </c>
      <c r="E208" s="34">
        <f t="shared" si="12"/>
        <v>1313.2470700219515</v>
      </c>
      <c r="F208" s="18">
        <f>SUM(F207,F182,F83)</f>
        <v>2458846872.9900002</v>
      </c>
      <c r="G208" s="34">
        <f t="shared" si="13"/>
        <v>1249.162070959263</v>
      </c>
      <c r="H208" s="18">
        <f>SUM(H207,H182,H83)</f>
        <v>2116408205.91</v>
      </c>
      <c r="I208" s="18">
        <f t="shared" si="14"/>
        <v>1075.1937774290452</v>
      </c>
      <c r="J208" s="18">
        <f>SUM(J207,J182,J83)</f>
        <v>342438667.08000004</v>
      </c>
      <c r="K208" s="35">
        <f t="shared" si="15"/>
        <v>173.96829353021775</v>
      </c>
      <c r="O208" s="38"/>
    </row>
    <row r="209" spans="1:15" s="19" customFormat="1" ht="22.5" customHeight="1">
      <c r="A209" s="17"/>
      <c r="B209" s="17" t="s">
        <v>208</v>
      </c>
      <c r="C209" s="50">
        <f>SUM(C208,C49)</f>
        <v>4640725</v>
      </c>
      <c r="D209" s="51">
        <f>SUM(D208,D49,D27,D7)</f>
        <v>8880465211.310001</v>
      </c>
      <c r="E209" s="34">
        <f t="shared" si="12"/>
        <v>1913.5943653868742</v>
      </c>
      <c r="F209" s="18">
        <f>SUM(F208,F49,F27,F7)</f>
        <v>8237482616.639999</v>
      </c>
      <c r="G209" s="34">
        <f t="shared" si="13"/>
        <v>1775.0421791077902</v>
      </c>
      <c r="H209" s="18">
        <f>SUM(H208,H49,H27,H7)</f>
        <v>6975935238.05</v>
      </c>
      <c r="I209" s="18">
        <f t="shared" si="14"/>
        <v>1503.199443632191</v>
      </c>
      <c r="J209" s="18">
        <f>SUM(J208,J49,J27,J7)</f>
        <v>1261547378.59</v>
      </c>
      <c r="K209" s="35">
        <f t="shared" si="15"/>
        <v>271.84273547559917</v>
      </c>
      <c r="O209" s="38"/>
    </row>
  </sheetData>
  <sheetProtection/>
  <mergeCells count="11">
    <mergeCell ref="K4:K5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J4:J5"/>
  </mergeCells>
  <printOptions horizontalCentered="1"/>
  <pageMargins left="0" right="0" top="0.3937007874015748" bottom="0.3937007874015748" header="0.1968503937007874" footer="0.11811023622047245"/>
  <pageSetup horizontalDpi="600" verticalDpi="600" orientation="landscape" paperSize="9" scale="85" r:id="rId1"/>
  <headerFooter alignWithMargins="0">
    <oddHeader>&amp;RZałącznik Nr 7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Administrator</cp:lastModifiedBy>
  <cp:lastPrinted>2010-09-10T11:19:10Z</cp:lastPrinted>
  <dcterms:created xsi:type="dcterms:W3CDTF">2009-03-27T08:23:32Z</dcterms:created>
  <dcterms:modified xsi:type="dcterms:W3CDTF">2010-09-10T12:55:59Z</dcterms:modified>
  <cp:category/>
  <cp:version/>
  <cp:contentType/>
  <cp:contentStatus/>
</cp:coreProperties>
</file>