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<sst xmlns="http://schemas.openxmlformats.org/spreadsheetml/2006/main" count="211" uniqueCount="207">
  <si>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</si>
  <si>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</si>
  <si>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</si>
  <si>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</si>
  <si>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</si>
  <si>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</si>
  <si>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</si>
  <si>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</si>
  <si>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</si>
  <si>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</si>
  <si>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</si>
  <si>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</si>
  <si>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</si>
  <si>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</si>
  <si>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</si>
  <si>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</si>
  <si>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</si>
  <si>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</si>
  <si>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</si>
  <si>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</si>
  <si>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</si>
  <si>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</si>
  <si>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</si>
  <si>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</si>
  <si>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</si>
  <si>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</si>
  <si>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</si>
  <si>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</si>
  <si>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</si>
  <si>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</si>
  <si>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</si>
  <si>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</si>
  <si>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</si>
  <si>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</si>
  <si>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</si>
  <si>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</si>
  <si>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</si>
  <si>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</si>
  <si>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</si>
  <si>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</si>
  <si>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</si>
  <si>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</si>
  <si>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</si>
  <si>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</si>
  <si>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</si>
  <si>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</si>
  <si>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</si>
  <si>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</si>
  <si>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</si>
  <si>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</si>
  <si>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</si>
  <si>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</si>
  <si>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</si>
  <si>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</si>
  <si>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</si>
  <si>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</si>
  <si>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</si>
  <si>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</si>
  <si>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</si>
  <si>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</si>
  <si>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</si>
  <si>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</si>
  <si>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</si>
  <si>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</si>
  <si>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</si>
  <si>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</si>
  <si>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</si>
  <si>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</si>
  <si>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</si>
  <si>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</si>
  <si>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</si>
  <si>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</si>
  <si>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</si>
  <si>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</si>
  <si>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</si>
  <si>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</si>
  <si>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</si>
  <si>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</si>
  <si>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</si>
  <si>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</si>
  <si>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</si>
  <si>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</si>
  <si>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</si>
  <si>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</si>
  <si>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</si>
  <si>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</si>
  <si>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</si>
  <si>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</si>
  <si>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</si>
  <si>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</si>
  <si>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</si>
  <si>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</si>
  <si>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</si>
  <si>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</si>
  <si>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</si>
  <si>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</si>
  <si>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</si>
  <si>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</si>
  <si>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</si>
  <si>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</si>
  <si>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</si>
  <si>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</si>
  <si>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</si>
  <si>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</si>
  <si>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</si>
  <si>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</si>
  <si>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</si>
  <si>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</si>
  <si>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</si>
  <si>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</si>
  <si>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</si>
  <si>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</si>
  <si>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</si>
  <si>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</si>
  <si>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</si>
  <si>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</si>
  <si>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</si>
  <si>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</si>
  <si>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</si>
  <si>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</si>
  <si>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</si>
  <si>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</si>
  <si>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</si>
  <si>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</si>
  <si>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</si>
  <si>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</si>
  <si>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</si>
  <si>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</si>
  <si>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</si>
  <si>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</si>
  <si>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</si>
  <si>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</si>
  <si>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</si>
  <si>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</si>
  <si>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</si>
  <si>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</si>
  <si>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</si>
  <si>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</si>
  <si>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</si>
  <si>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</si>
  <si>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</si>
  <si>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</si>
  <si>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</si>
  <si>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</si>
  <si>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</si>
  <si>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</si>
  <si>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</si>
  <si>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</si>
  <si>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</si>
  <si>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</si>
  <si>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</si>
  <si>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</si>
  <si>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</si>
  <si>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</si>
  <si>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</si>
  <si>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</si>
  <si>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</si>
  <si>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</si>
  <si>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</si>
  <si>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</si>
  <si>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</si>
  <si>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</si>
  <si>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</si>
  <si>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</si>
  <si>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</si>
  <si>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</si>
  <si>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</si>
  <si>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</si>
  <si>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</si>
  <si>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</si>
  <si>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</si>
  <si>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</si>
  <si>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</si>
  <si>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</si>
  <si>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</si>
  <si>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</si>
  <si>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</si>
  <si>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</si>
  <si>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</si>
  <si>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</si>
  <si>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</si>
  <si>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</si>
  <si>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</si>
  <si>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</si>
  <si>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</si>
  <si>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</si>
  <si>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</si>
  <si>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</si>
  <si>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</si>
  <si>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</si>
  <si>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</si>
  <si>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</si>
  <si>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</si>
  <si>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</si>
  <si>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</si>
  <si>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</si>
  <si>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</si>
  <si>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</si>
  <si>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</si>
  <si>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</si>
  <si>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</si>
  <si>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</si>
  <si>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</si>
  <si>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</si>
  <si>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</si>
  <si>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</si>
  <si>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2 kwartale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</si>
</sst>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" fillId="0" borderId="10" xfId="5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07" sqref="J207"/>
    </sheetView>
  </sheetViews>
  <sheetFormatPr defaultColWidth="9.00390625" defaultRowHeight="12.75"/>
  <cols>
    <col min="1" max="1" width="4.625" style="27" customWidth="1"/>
    <col min="2" max="2" width="27.125" style="31" customWidth="1"/>
    <col min="3" max="3" width="10.125" style="28" customWidth="1"/>
    <col min="4" max="4" width="12.125" style="28" customWidth="1"/>
    <col min="5" max="5" width="10.875" style="28" customWidth="1"/>
    <col min="6" max="6" width="10.75390625" style="28" customWidth="1"/>
    <col min="7" max="7" width="11.00390625" style="28" customWidth="1"/>
    <col min="8" max="8" width="11.375" style="29" customWidth="1"/>
    <col min="9" max="9" width="10.75390625" style="27" bestFit="1" customWidth="1"/>
    <col min="10" max="16384" width="9.125" style="27" customWidth="1"/>
  </cols>
  <sheetData>
    <row r="1" spans="1:8" s="1" customFormat="1" ht="15.75">
      <c r="A1" s="41" t="s">
        <v>206</v>
      </c>
      <c r="B1" s="41"/>
      <c r="C1" s="41"/>
      <c r="D1" s="41"/>
      <c r="E1" s="41"/>
      <c r="F1" s="41"/>
      <c r="G1" s="41"/>
      <c r="H1" s="41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2" t="s">
        <v>0</v>
      </c>
      <c r="H3" s="42"/>
    </row>
    <row r="4" spans="1:8" s="5" customFormat="1" ht="34.5" customHeight="1">
      <c r="A4" s="43" t="s">
        <v>1</v>
      </c>
      <c r="B4" s="45" t="s">
        <v>2</v>
      </c>
      <c r="C4" s="47" t="s">
        <v>3</v>
      </c>
      <c r="D4" s="47"/>
      <c r="E4" s="47" t="s">
        <v>4</v>
      </c>
      <c r="F4" s="47"/>
      <c r="G4" s="48" t="s">
        <v>5</v>
      </c>
      <c r="H4" s="49"/>
    </row>
    <row r="5" spans="1:8" s="5" customFormat="1" ht="21" customHeight="1">
      <c r="A5" s="44"/>
      <c r="B5" s="46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0" customFormat="1" ht="19.5" customHeight="1">
      <c r="A7" s="9">
        <v>1</v>
      </c>
      <c r="B7" s="9" t="s">
        <v>8</v>
      </c>
      <c r="C7" s="34">
        <v>1291568.43</v>
      </c>
      <c r="D7" s="35">
        <v>842686.5961299997</v>
      </c>
      <c r="E7" s="39">
        <v>1149100.5040000002</v>
      </c>
      <c r="F7" s="39">
        <v>455308.18631000037</v>
      </c>
      <c r="G7" s="38">
        <f>C7-E7</f>
        <v>142467.92599999974</v>
      </c>
      <c r="H7" s="38">
        <f>D7-F7</f>
        <v>387378.40981999936</v>
      </c>
    </row>
    <row r="8" spans="1:8" s="10" customFormat="1" ht="12.75">
      <c r="A8" s="9"/>
      <c r="B8" s="11"/>
      <c r="C8" s="36"/>
      <c r="D8" s="37"/>
      <c r="E8" s="40"/>
      <c r="F8" s="40"/>
      <c r="G8" s="12"/>
      <c r="H8" s="12"/>
    </row>
    <row r="9" spans="1:8" s="10" customFormat="1" ht="12.75">
      <c r="A9" s="9"/>
      <c r="B9" s="11" t="s">
        <v>9</v>
      </c>
      <c r="C9" s="36"/>
      <c r="D9" s="37"/>
      <c r="E9" s="40"/>
      <c r="F9" s="40"/>
      <c r="G9" s="12"/>
      <c r="H9" s="12"/>
    </row>
    <row r="10" spans="1:8" s="16" customFormat="1" ht="12.75">
      <c r="A10" s="14">
        <v>1</v>
      </c>
      <c r="B10" s="15" t="s">
        <v>10</v>
      </c>
      <c r="C10" s="36">
        <v>112846.21078000001</v>
      </c>
      <c r="D10" s="37">
        <v>63041.08258999998</v>
      </c>
      <c r="E10" s="40">
        <v>102735.69967999999</v>
      </c>
      <c r="F10" s="40">
        <v>49703.78040000001</v>
      </c>
      <c r="G10" s="12">
        <f aca="true" t="shared" si="0" ref="G10:G71">C10-E10</f>
        <v>10110.511100000018</v>
      </c>
      <c r="H10" s="12">
        <f aca="true" t="shared" si="1" ref="H10:H71">D10-F10</f>
        <v>13337.302189999973</v>
      </c>
    </row>
    <row r="11" spans="1:8" s="16" customFormat="1" ht="12.75">
      <c r="A11" s="14">
        <v>2</v>
      </c>
      <c r="B11" s="15" t="s">
        <v>11</v>
      </c>
      <c r="C11" s="36">
        <v>107102.83734</v>
      </c>
      <c r="D11" s="37">
        <v>56385.96962</v>
      </c>
      <c r="E11" s="40">
        <v>98555.68145999999</v>
      </c>
      <c r="F11" s="40">
        <v>44086.21989999999</v>
      </c>
      <c r="G11" s="12">
        <f t="shared" si="0"/>
        <v>8547.155880000006</v>
      </c>
      <c r="H11" s="12">
        <f t="shared" si="1"/>
        <v>12299.749720000014</v>
      </c>
    </row>
    <row r="12" spans="1:8" s="16" customFormat="1" ht="12.75">
      <c r="A12" s="14">
        <v>3</v>
      </c>
      <c r="B12" s="15" t="s">
        <v>12</v>
      </c>
      <c r="C12" s="36">
        <v>43512.826819999995</v>
      </c>
      <c r="D12" s="37">
        <v>23499.394249999998</v>
      </c>
      <c r="E12" s="40">
        <v>42333.439660000004</v>
      </c>
      <c r="F12" s="40">
        <v>18158.044510000003</v>
      </c>
      <c r="G12" s="12">
        <f t="shared" si="0"/>
        <v>1179.3871599999911</v>
      </c>
      <c r="H12" s="12">
        <f t="shared" si="1"/>
        <v>5341.349739999994</v>
      </c>
    </row>
    <row r="13" spans="1:8" s="16" customFormat="1" ht="12.75">
      <c r="A13" s="14">
        <v>4</v>
      </c>
      <c r="B13" s="15" t="s">
        <v>13</v>
      </c>
      <c r="C13" s="36">
        <v>177565.303</v>
      </c>
      <c r="D13" s="37">
        <v>98169.15972000005</v>
      </c>
      <c r="E13" s="40">
        <v>169038.054</v>
      </c>
      <c r="F13" s="40">
        <v>78481.92737000006</v>
      </c>
      <c r="G13" s="12">
        <f t="shared" si="0"/>
        <v>8527.24900000001</v>
      </c>
      <c r="H13" s="12">
        <f t="shared" si="1"/>
        <v>19687.23234999999</v>
      </c>
    </row>
    <row r="14" spans="1:8" s="16" customFormat="1" ht="12.75">
      <c r="A14" s="14">
        <v>5</v>
      </c>
      <c r="B14" s="15" t="s">
        <v>14</v>
      </c>
      <c r="C14" s="36">
        <v>94190.00529999999</v>
      </c>
      <c r="D14" s="37">
        <v>48400.159970000015</v>
      </c>
      <c r="E14" s="40">
        <v>82428.5213</v>
      </c>
      <c r="F14" s="40">
        <v>37352.88382</v>
      </c>
      <c r="G14" s="12">
        <f t="shared" si="0"/>
        <v>11761.483999999997</v>
      </c>
      <c r="H14" s="12">
        <f t="shared" si="1"/>
        <v>11047.276150000012</v>
      </c>
    </row>
    <row r="15" spans="1:8" s="16" customFormat="1" ht="12.75">
      <c r="A15" s="14">
        <v>6</v>
      </c>
      <c r="B15" s="15" t="s">
        <v>15</v>
      </c>
      <c r="C15" s="36">
        <v>83819.607</v>
      </c>
      <c r="D15" s="37">
        <v>46195.077080000025</v>
      </c>
      <c r="E15" s="40">
        <v>77726.37999999999</v>
      </c>
      <c r="F15" s="40">
        <v>35984.73693999995</v>
      </c>
      <c r="G15" s="12">
        <f t="shared" si="0"/>
        <v>6093.2270000000135</v>
      </c>
      <c r="H15" s="12">
        <f t="shared" si="1"/>
        <v>10210.340140000073</v>
      </c>
    </row>
    <row r="16" spans="1:8" s="16" customFormat="1" ht="12.75">
      <c r="A16" s="14">
        <v>7</v>
      </c>
      <c r="B16" s="15" t="s">
        <v>16</v>
      </c>
      <c r="C16" s="36">
        <v>58325.88100000001</v>
      </c>
      <c r="D16" s="37">
        <v>32111.984290000004</v>
      </c>
      <c r="E16" s="40">
        <v>55901.185</v>
      </c>
      <c r="F16" s="40">
        <v>27477.65558</v>
      </c>
      <c r="G16" s="12">
        <f t="shared" si="0"/>
        <v>2424.696000000011</v>
      </c>
      <c r="H16" s="12">
        <f t="shared" si="1"/>
        <v>4634.328710000005</v>
      </c>
    </row>
    <row r="17" spans="1:8" s="16" customFormat="1" ht="12.75">
      <c r="A17" s="14">
        <v>8</v>
      </c>
      <c r="B17" s="15" t="s">
        <v>17</v>
      </c>
      <c r="C17" s="36">
        <v>91491.0383</v>
      </c>
      <c r="D17" s="37">
        <v>50434.23258000001</v>
      </c>
      <c r="E17" s="40">
        <v>90774.62473999998</v>
      </c>
      <c r="F17" s="40">
        <v>47093.57061000005</v>
      </c>
      <c r="G17" s="12">
        <f t="shared" si="0"/>
        <v>716.4135600000154</v>
      </c>
      <c r="H17" s="12">
        <f t="shared" si="1"/>
        <v>3340.6619699999574</v>
      </c>
    </row>
    <row r="18" spans="1:8" s="16" customFormat="1" ht="12.75">
      <c r="A18" s="14">
        <v>9</v>
      </c>
      <c r="B18" s="15" t="s">
        <v>18</v>
      </c>
      <c r="C18" s="36">
        <v>98241.8273</v>
      </c>
      <c r="D18" s="37">
        <v>52080.22895</v>
      </c>
      <c r="E18" s="40">
        <v>92725.74625</v>
      </c>
      <c r="F18" s="40">
        <v>45002.20114</v>
      </c>
      <c r="G18" s="12">
        <f t="shared" si="0"/>
        <v>5516.081050000008</v>
      </c>
      <c r="H18" s="12">
        <f t="shared" si="1"/>
        <v>7078.02781</v>
      </c>
    </row>
    <row r="19" spans="1:8" s="16" customFormat="1" ht="12.75">
      <c r="A19" s="14">
        <v>10</v>
      </c>
      <c r="B19" s="15" t="s">
        <v>19</v>
      </c>
      <c r="C19" s="36">
        <v>60144.798</v>
      </c>
      <c r="D19" s="37">
        <v>32001.412240000005</v>
      </c>
      <c r="E19" s="40">
        <v>57068.21800000001</v>
      </c>
      <c r="F19" s="40">
        <v>26703.1916</v>
      </c>
      <c r="G19" s="12">
        <f t="shared" si="0"/>
        <v>3076.5799999999945</v>
      </c>
      <c r="H19" s="12">
        <f t="shared" si="1"/>
        <v>5298.220640000007</v>
      </c>
    </row>
    <row r="20" spans="1:8" s="16" customFormat="1" ht="12.75">
      <c r="A20" s="14">
        <v>11</v>
      </c>
      <c r="B20" s="15" t="s">
        <v>20</v>
      </c>
      <c r="C20" s="36">
        <v>98101.16799999999</v>
      </c>
      <c r="D20" s="37">
        <v>54756.66648</v>
      </c>
      <c r="E20" s="40">
        <v>96857.42</v>
      </c>
      <c r="F20" s="40">
        <v>45986.19816000003</v>
      </c>
      <c r="G20" s="12">
        <f t="shared" si="0"/>
        <v>1243.7479999999923</v>
      </c>
      <c r="H20" s="12">
        <f t="shared" si="1"/>
        <v>8770.46831999997</v>
      </c>
    </row>
    <row r="21" spans="1:8" s="16" customFormat="1" ht="12.75">
      <c r="A21" s="14">
        <v>12</v>
      </c>
      <c r="B21" s="15" t="s">
        <v>21</v>
      </c>
      <c r="C21" s="36">
        <v>120238.84087</v>
      </c>
      <c r="D21" s="37">
        <v>63150.19188999998</v>
      </c>
      <c r="E21" s="40">
        <v>116126.46287</v>
      </c>
      <c r="F21" s="40">
        <v>53326.14810000001</v>
      </c>
      <c r="G21" s="12">
        <f t="shared" si="0"/>
        <v>4112.377999999997</v>
      </c>
      <c r="H21" s="12">
        <f t="shared" si="1"/>
        <v>9824.043789999967</v>
      </c>
    </row>
    <row r="22" spans="1:8" s="16" customFormat="1" ht="12.75">
      <c r="A22" s="14">
        <v>13</v>
      </c>
      <c r="B22" s="15" t="s">
        <v>22</v>
      </c>
      <c r="C22" s="36">
        <v>52054.02303</v>
      </c>
      <c r="D22" s="37">
        <v>27491.341900000003</v>
      </c>
      <c r="E22" s="40">
        <v>48738.991219999996</v>
      </c>
      <c r="F22" s="40">
        <v>20244.68136000001</v>
      </c>
      <c r="G22" s="12">
        <f t="shared" si="0"/>
        <v>3315.0318100000004</v>
      </c>
      <c r="H22" s="12">
        <f t="shared" si="1"/>
        <v>7246.6605399999935</v>
      </c>
    </row>
    <row r="23" spans="1:8" s="16" customFormat="1" ht="12.75">
      <c r="A23" s="14">
        <v>14</v>
      </c>
      <c r="B23" s="15" t="s">
        <v>23</v>
      </c>
      <c r="C23" s="36">
        <v>160647.39794</v>
      </c>
      <c r="D23" s="37">
        <v>92044.24425000002</v>
      </c>
      <c r="E23" s="40">
        <v>154209.77194</v>
      </c>
      <c r="F23" s="40">
        <v>71228.88683000002</v>
      </c>
      <c r="G23" s="12">
        <f t="shared" si="0"/>
        <v>6437.625999999989</v>
      </c>
      <c r="H23" s="12">
        <f t="shared" si="1"/>
        <v>20815.35742</v>
      </c>
    </row>
    <row r="24" spans="1:8" s="16" customFormat="1" ht="12.75">
      <c r="A24" s="14">
        <v>15</v>
      </c>
      <c r="B24" s="15" t="s">
        <v>24</v>
      </c>
      <c r="C24" s="36">
        <v>155613.64525</v>
      </c>
      <c r="D24" s="37">
        <v>81800.57348000008</v>
      </c>
      <c r="E24" s="40">
        <v>147487.72324999998</v>
      </c>
      <c r="F24" s="40">
        <v>71331.56073999999</v>
      </c>
      <c r="G24" s="12">
        <f t="shared" si="0"/>
        <v>8125.9220000000205</v>
      </c>
      <c r="H24" s="12">
        <f t="shared" si="1"/>
        <v>10469.012740000093</v>
      </c>
    </row>
    <row r="25" spans="1:8" s="16" customFormat="1" ht="12.75">
      <c r="A25" s="14">
        <v>16</v>
      </c>
      <c r="B25" s="15" t="s">
        <v>25</v>
      </c>
      <c r="C25" s="36">
        <v>122380.3725</v>
      </c>
      <c r="D25" s="37">
        <v>60660.92689999997</v>
      </c>
      <c r="E25" s="40">
        <v>116726.98550000001</v>
      </c>
      <c r="F25" s="40">
        <v>51253.67117000007</v>
      </c>
      <c r="G25" s="12">
        <f t="shared" si="0"/>
        <v>5653.386999999988</v>
      </c>
      <c r="H25" s="12">
        <f t="shared" si="1"/>
        <v>9407.255729999903</v>
      </c>
    </row>
    <row r="26" spans="1:8" s="16" customFormat="1" ht="12.75">
      <c r="A26" s="14">
        <v>17</v>
      </c>
      <c r="B26" s="15" t="s">
        <v>26</v>
      </c>
      <c r="C26" s="36">
        <v>150251.23515000002</v>
      </c>
      <c r="D26" s="37">
        <v>84088.94756000004</v>
      </c>
      <c r="E26" s="40">
        <v>141827.36115</v>
      </c>
      <c r="F26" s="40">
        <v>69465.14161999997</v>
      </c>
      <c r="G26" s="12">
        <f t="shared" si="0"/>
        <v>8423.87400000001</v>
      </c>
      <c r="H26" s="12">
        <f t="shared" si="1"/>
        <v>14623.805940000078</v>
      </c>
    </row>
    <row r="27" spans="1:10" s="18" customFormat="1" ht="21.75" customHeight="1">
      <c r="A27" s="52" t="s">
        <v>27</v>
      </c>
      <c r="B27" s="53"/>
      <c r="C27" s="17">
        <f>SUM(C10:C26)</f>
        <v>1786527.0175800002</v>
      </c>
      <c r="D27" s="17">
        <f>SUM(D10:D26)</f>
        <v>966311.5937500001</v>
      </c>
      <c r="E27" s="17">
        <f>SUM(E10:E26)</f>
        <v>1691262.26602</v>
      </c>
      <c r="F27" s="17">
        <f>SUM(F10:F26)</f>
        <v>792880.4998500003</v>
      </c>
      <c r="G27" s="17">
        <f t="shared" si="0"/>
        <v>95264.75156000024</v>
      </c>
      <c r="H27" s="17">
        <f t="shared" si="1"/>
        <v>173431.09389999986</v>
      </c>
      <c r="I27" s="32"/>
      <c r="J27" s="32"/>
    </row>
    <row r="28" spans="1:8" s="18" customFormat="1" ht="12.75">
      <c r="A28" s="14"/>
      <c r="B28" s="19"/>
      <c r="C28" s="17"/>
      <c r="D28" s="17"/>
      <c r="E28" s="40"/>
      <c r="F28" s="40"/>
      <c r="G28" s="12"/>
      <c r="H28" s="12"/>
    </row>
    <row r="29" spans="1:8" s="16" customFormat="1" ht="12.75">
      <c r="A29" s="14"/>
      <c r="B29" s="11" t="s">
        <v>28</v>
      </c>
      <c r="C29" s="17"/>
      <c r="D29" s="17"/>
      <c r="E29" s="40"/>
      <c r="F29" s="40"/>
      <c r="G29" s="12"/>
      <c r="H29" s="12"/>
    </row>
    <row r="30" spans="1:8" s="16" customFormat="1" ht="12.75">
      <c r="A30" s="14">
        <v>1</v>
      </c>
      <c r="B30" s="20" t="s">
        <v>29</v>
      </c>
      <c r="C30" s="12">
        <v>1042690.2806599998</v>
      </c>
      <c r="D30" s="12">
        <v>564820.17445</v>
      </c>
      <c r="E30" s="40">
        <v>965599.7399600003</v>
      </c>
      <c r="F30" s="40">
        <v>465086.9661900003</v>
      </c>
      <c r="G30" s="12">
        <f t="shared" si="0"/>
        <v>77090.54069999955</v>
      </c>
      <c r="H30" s="12">
        <f t="shared" si="1"/>
        <v>99733.20825999975</v>
      </c>
    </row>
    <row r="31" spans="1:8" s="16" customFormat="1" ht="12.75">
      <c r="A31" s="14">
        <v>2</v>
      </c>
      <c r="B31" s="20" t="s">
        <v>30</v>
      </c>
      <c r="C31" s="12">
        <v>847470.1739999999</v>
      </c>
      <c r="D31" s="12">
        <v>443466.33144</v>
      </c>
      <c r="E31" s="40">
        <v>817954.0090000001</v>
      </c>
      <c r="F31" s="40">
        <v>411147.0802999999</v>
      </c>
      <c r="G31" s="12">
        <f t="shared" si="0"/>
        <v>29516.164999999804</v>
      </c>
      <c r="H31" s="12">
        <f t="shared" si="1"/>
        <v>32319.251140000066</v>
      </c>
    </row>
    <row r="32" spans="1:8" s="16" customFormat="1" ht="12.75">
      <c r="A32" s="14">
        <v>3</v>
      </c>
      <c r="B32" s="20" t="s">
        <v>31</v>
      </c>
      <c r="C32" s="12">
        <v>610097.98888</v>
      </c>
      <c r="D32" s="12">
        <v>322436.40437</v>
      </c>
      <c r="E32" s="40">
        <v>597152.68555</v>
      </c>
      <c r="F32" s="40">
        <v>289020.35296999983</v>
      </c>
      <c r="G32" s="12">
        <f t="shared" si="0"/>
        <v>12945.303329999908</v>
      </c>
      <c r="H32" s="12">
        <f t="shared" si="1"/>
        <v>33416.05140000017</v>
      </c>
    </row>
    <row r="33" spans="1:8" s="16" customFormat="1" ht="12.75">
      <c r="A33" s="14">
        <v>4</v>
      </c>
      <c r="B33" s="20" t="s">
        <v>32</v>
      </c>
      <c r="C33" s="12">
        <v>1233647.4</v>
      </c>
      <c r="D33" s="12">
        <v>660567.33661</v>
      </c>
      <c r="E33" s="40">
        <v>1130899.513</v>
      </c>
      <c r="F33" s="40">
        <v>589195.0758999995</v>
      </c>
      <c r="G33" s="12">
        <f t="shared" si="0"/>
        <v>102747.88699999987</v>
      </c>
      <c r="H33" s="12">
        <f t="shared" si="1"/>
        <v>71372.26071000053</v>
      </c>
    </row>
    <row r="34" spans="1:8" s="16" customFormat="1" ht="12.75">
      <c r="A34" s="14">
        <v>5</v>
      </c>
      <c r="B34" s="20" t="s">
        <v>33</v>
      </c>
      <c r="C34" s="12">
        <v>695488.55386</v>
      </c>
      <c r="D34" s="12">
        <v>390285.32932</v>
      </c>
      <c r="E34" s="40">
        <v>627644.11877</v>
      </c>
      <c r="F34" s="40">
        <v>326952.7128299999</v>
      </c>
      <c r="G34" s="12">
        <f t="shared" si="0"/>
        <v>67844.43509000004</v>
      </c>
      <c r="H34" s="12">
        <f t="shared" si="1"/>
        <v>63332.6164900001</v>
      </c>
    </row>
    <row r="35" spans="1:8" s="16" customFormat="1" ht="12.75">
      <c r="A35" s="14">
        <v>6</v>
      </c>
      <c r="B35" s="20" t="s">
        <v>34</v>
      </c>
      <c r="C35" s="33">
        <v>1139483.5390799996</v>
      </c>
      <c r="D35" s="33">
        <v>598992.2234500006</v>
      </c>
      <c r="E35" s="40">
        <v>999367.7424899995</v>
      </c>
      <c r="F35" s="40">
        <v>472706.30416000093</v>
      </c>
      <c r="G35" s="12">
        <f t="shared" si="0"/>
        <v>140115.79659000004</v>
      </c>
      <c r="H35" s="12">
        <f t="shared" si="1"/>
        <v>126285.9192899997</v>
      </c>
    </row>
    <row r="36" spans="1:8" s="16" customFormat="1" ht="12.75">
      <c r="A36" s="14">
        <v>7</v>
      </c>
      <c r="B36" s="20" t="s">
        <v>35</v>
      </c>
      <c r="C36" s="12">
        <v>447097.4539399999</v>
      </c>
      <c r="D36" s="12">
        <v>256769.40960000004</v>
      </c>
      <c r="E36" s="40">
        <v>437112.1273400001</v>
      </c>
      <c r="F36" s="40">
        <v>205525.3814300003</v>
      </c>
      <c r="G36" s="12">
        <f t="shared" si="0"/>
        <v>9985.326599999797</v>
      </c>
      <c r="H36" s="12">
        <f t="shared" si="1"/>
        <v>51244.02816999974</v>
      </c>
    </row>
    <row r="37" spans="1:8" s="16" customFormat="1" ht="12.75">
      <c r="A37" s="14">
        <v>8</v>
      </c>
      <c r="B37" s="20" t="s">
        <v>36</v>
      </c>
      <c r="C37" s="12">
        <v>493843.61430999986</v>
      </c>
      <c r="D37" s="13">
        <v>268292.2177399999</v>
      </c>
      <c r="E37" s="40">
        <v>475759.97265000007</v>
      </c>
      <c r="F37" s="40">
        <v>235316.95995999995</v>
      </c>
      <c r="G37" s="12">
        <f t="shared" si="0"/>
        <v>18083.64165999979</v>
      </c>
      <c r="H37" s="12">
        <f t="shared" si="1"/>
        <v>32975.25777999993</v>
      </c>
    </row>
    <row r="38" spans="1:8" s="16" customFormat="1" ht="12.75">
      <c r="A38" s="14">
        <v>9</v>
      </c>
      <c r="B38" s="20" t="s">
        <v>37</v>
      </c>
      <c r="C38" s="12">
        <v>1853167.7810000002</v>
      </c>
      <c r="D38" s="13">
        <v>1008014.8961800002</v>
      </c>
      <c r="E38" s="40">
        <v>1781296.856</v>
      </c>
      <c r="F38" s="40">
        <v>843765.3510900002</v>
      </c>
      <c r="G38" s="12">
        <f t="shared" si="0"/>
        <v>71870.92500000028</v>
      </c>
      <c r="H38" s="12">
        <f t="shared" si="1"/>
        <v>164249.5450899999</v>
      </c>
    </row>
    <row r="39" spans="1:8" s="16" customFormat="1" ht="12.75">
      <c r="A39" s="14">
        <v>10</v>
      </c>
      <c r="B39" s="20" t="s">
        <v>38</v>
      </c>
      <c r="C39" s="12">
        <v>376875.35738000006</v>
      </c>
      <c r="D39" s="13">
        <v>190287.16876999987</v>
      </c>
      <c r="E39" s="40">
        <v>347149.06438000005</v>
      </c>
      <c r="F39" s="40">
        <v>177929.21105999994</v>
      </c>
      <c r="G39" s="12">
        <f t="shared" si="0"/>
        <v>29726.293000000005</v>
      </c>
      <c r="H39" s="12">
        <f t="shared" si="1"/>
        <v>12357.95770999993</v>
      </c>
    </row>
    <row r="40" spans="1:8" s="16" customFormat="1" ht="12.75">
      <c r="A40" s="14">
        <v>11</v>
      </c>
      <c r="B40" s="20" t="s">
        <v>39</v>
      </c>
      <c r="C40" s="12">
        <v>276012.594</v>
      </c>
      <c r="D40" s="13">
        <v>147219.14084999988</v>
      </c>
      <c r="E40" s="40">
        <v>269321.76399999997</v>
      </c>
      <c r="F40" s="40">
        <v>126334.85082999995</v>
      </c>
      <c r="G40" s="12">
        <f t="shared" si="0"/>
        <v>6690.830000000016</v>
      </c>
      <c r="H40" s="12">
        <f t="shared" si="1"/>
        <v>20884.290019999928</v>
      </c>
    </row>
    <row r="41" spans="1:8" s="16" customFormat="1" ht="12.75">
      <c r="A41" s="14">
        <v>12</v>
      </c>
      <c r="B41" s="20" t="s">
        <v>40</v>
      </c>
      <c r="C41" s="12">
        <v>726837.2146599999</v>
      </c>
      <c r="D41" s="13">
        <v>383286.97552000004</v>
      </c>
      <c r="E41" s="40">
        <v>687236.74466</v>
      </c>
      <c r="F41" s="40">
        <v>344765.3027000002</v>
      </c>
      <c r="G41" s="12">
        <f t="shared" si="0"/>
        <v>39600.46999999997</v>
      </c>
      <c r="H41" s="12">
        <f t="shared" si="1"/>
        <v>38521.67281999986</v>
      </c>
    </row>
    <row r="42" spans="1:8" s="16" customFormat="1" ht="12.75">
      <c r="A42" s="14">
        <v>13</v>
      </c>
      <c r="B42" s="20" t="s">
        <v>41</v>
      </c>
      <c r="C42" s="12">
        <v>757937.8937800003</v>
      </c>
      <c r="D42" s="13">
        <v>417004.4875500003</v>
      </c>
      <c r="E42" s="40">
        <v>747580.9042800005</v>
      </c>
      <c r="F42" s="40">
        <v>359860.0083900005</v>
      </c>
      <c r="G42" s="12">
        <f t="shared" si="0"/>
        <v>10356.989499999792</v>
      </c>
      <c r="H42" s="12">
        <f t="shared" si="1"/>
        <v>57144.47915999981</v>
      </c>
    </row>
    <row r="43" spans="1:8" s="16" customFormat="1" ht="12.75">
      <c r="A43" s="14">
        <v>14</v>
      </c>
      <c r="B43" s="20" t="s">
        <v>42</v>
      </c>
      <c r="C43" s="12">
        <v>331330.05732</v>
      </c>
      <c r="D43" s="13">
        <v>172486.93651</v>
      </c>
      <c r="E43" s="40">
        <v>336274.60032</v>
      </c>
      <c r="F43" s="40">
        <v>163019.14363000015</v>
      </c>
      <c r="G43" s="12">
        <f t="shared" si="0"/>
        <v>-4944.543000000005</v>
      </c>
      <c r="H43" s="12">
        <f t="shared" si="1"/>
        <v>9467.792879999848</v>
      </c>
    </row>
    <row r="44" spans="1:8" s="16" customFormat="1" ht="12.75">
      <c r="A44" s="14">
        <v>15</v>
      </c>
      <c r="B44" s="20" t="s">
        <v>43</v>
      </c>
      <c r="C44" s="12">
        <v>949301.2532900001</v>
      </c>
      <c r="D44" s="13">
        <v>505092.35785999993</v>
      </c>
      <c r="E44" s="40">
        <v>905169.1193199996</v>
      </c>
      <c r="F44" s="40">
        <v>427636.98752999963</v>
      </c>
      <c r="G44" s="12">
        <f t="shared" si="0"/>
        <v>44132.13397000055</v>
      </c>
      <c r="H44" s="12">
        <f t="shared" si="1"/>
        <v>77455.3703300003</v>
      </c>
    </row>
    <row r="45" spans="1:8" s="16" customFormat="1" ht="12.75">
      <c r="A45" s="14">
        <v>16</v>
      </c>
      <c r="B45" s="20" t="s">
        <v>44</v>
      </c>
      <c r="C45" s="12">
        <v>240396.86707</v>
      </c>
      <c r="D45" s="13">
        <v>125491.03523</v>
      </c>
      <c r="E45" s="40">
        <v>233567.43107000002</v>
      </c>
      <c r="F45" s="40">
        <v>115888.09031999996</v>
      </c>
      <c r="G45" s="12">
        <f t="shared" si="0"/>
        <v>6829.435999999987</v>
      </c>
      <c r="H45" s="12">
        <f t="shared" si="1"/>
        <v>9602.944910000035</v>
      </c>
    </row>
    <row r="46" spans="1:8" s="16" customFormat="1" ht="12.75">
      <c r="A46" s="14">
        <v>17</v>
      </c>
      <c r="B46" s="20" t="s">
        <v>45</v>
      </c>
      <c r="C46" s="12">
        <v>724573.226</v>
      </c>
      <c r="D46" s="13">
        <v>399447.66529000003</v>
      </c>
      <c r="E46" s="40">
        <v>692014.498</v>
      </c>
      <c r="F46" s="40">
        <v>324020.32754000014</v>
      </c>
      <c r="G46" s="12">
        <f t="shared" si="0"/>
        <v>32558.728000000003</v>
      </c>
      <c r="H46" s="12">
        <f t="shared" si="1"/>
        <v>75427.33774999989</v>
      </c>
    </row>
    <row r="47" spans="1:8" s="16" customFormat="1" ht="12.75">
      <c r="A47" s="14">
        <v>18</v>
      </c>
      <c r="B47" s="20" t="s">
        <v>46</v>
      </c>
      <c r="C47" s="12">
        <v>871209.219</v>
      </c>
      <c r="D47" s="13">
        <v>444385.83771999966</v>
      </c>
      <c r="E47" s="40">
        <v>794835.763</v>
      </c>
      <c r="F47" s="40">
        <v>448668.94206000026</v>
      </c>
      <c r="G47" s="12">
        <f t="shared" si="0"/>
        <v>76373.456</v>
      </c>
      <c r="H47" s="12">
        <f t="shared" si="1"/>
        <v>-4283.104340000602</v>
      </c>
    </row>
    <row r="48" spans="1:8" s="18" customFormat="1" ht="17.25" customHeight="1">
      <c r="A48" s="14">
        <v>19</v>
      </c>
      <c r="B48" s="20" t="s">
        <v>47</v>
      </c>
      <c r="C48" s="12">
        <v>323210.4563999999</v>
      </c>
      <c r="D48" s="13">
        <v>171720.27939000019</v>
      </c>
      <c r="E48" s="40">
        <v>315142.9195599999</v>
      </c>
      <c r="F48" s="40">
        <v>156779.47950000004</v>
      </c>
      <c r="G48" s="12">
        <f t="shared" si="0"/>
        <v>8067.536840000015</v>
      </c>
      <c r="H48" s="12">
        <f t="shared" si="1"/>
        <v>14940.79989000014</v>
      </c>
    </row>
    <row r="49" spans="1:10" s="18" customFormat="1" ht="12.75">
      <c r="A49" s="52" t="s">
        <v>48</v>
      </c>
      <c r="B49" s="53"/>
      <c r="C49" s="17">
        <f>SUM(C30:C48)</f>
        <v>13940670.924630001</v>
      </c>
      <c r="D49" s="17">
        <f>SUM(D30:D48)</f>
        <v>7470066.20785</v>
      </c>
      <c r="E49" s="17">
        <f>SUM(E30:E48)</f>
        <v>13161079.573350001</v>
      </c>
      <c r="F49" s="17">
        <f>SUM(F30:F48)</f>
        <v>6483618.528390002</v>
      </c>
      <c r="G49" s="17">
        <f t="shared" si="0"/>
        <v>779591.3512800001</v>
      </c>
      <c r="H49" s="17">
        <f t="shared" si="1"/>
        <v>986447.6794599975</v>
      </c>
      <c r="I49" s="32"/>
      <c r="J49" s="32"/>
    </row>
    <row r="50" spans="1:8" s="18" customFormat="1" ht="12.75">
      <c r="A50" s="14"/>
      <c r="B50" s="21"/>
      <c r="C50" s="17"/>
      <c r="D50" s="17"/>
      <c r="E50" s="40"/>
      <c r="F50" s="40"/>
      <c r="G50" s="12"/>
      <c r="H50" s="12"/>
    </row>
    <row r="51" spans="1:8" s="18" customFormat="1" ht="12.75">
      <c r="A51" s="14"/>
      <c r="B51" s="22" t="s">
        <v>49</v>
      </c>
      <c r="C51" s="17"/>
      <c r="D51" s="17"/>
      <c r="E51" s="40"/>
      <c r="F51" s="40"/>
      <c r="G51" s="12"/>
      <c r="H51" s="12"/>
    </row>
    <row r="52" spans="1:8" s="18" customFormat="1" ht="12.75">
      <c r="A52" s="14"/>
      <c r="B52" s="22" t="s">
        <v>50</v>
      </c>
      <c r="C52" s="12"/>
      <c r="D52" s="13"/>
      <c r="E52" s="40"/>
      <c r="F52" s="40"/>
      <c r="G52" s="12"/>
      <c r="H52" s="12"/>
    </row>
    <row r="53" spans="1:8" s="18" customFormat="1" ht="12.75">
      <c r="A53" s="14">
        <v>1</v>
      </c>
      <c r="B53" s="20" t="s">
        <v>51</v>
      </c>
      <c r="C53" s="12">
        <v>242829.10175000003</v>
      </c>
      <c r="D53" s="12">
        <v>124852.48407999998</v>
      </c>
      <c r="E53" s="40">
        <v>242627.64575</v>
      </c>
      <c r="F53" s="40">
        <v>119219.42441999995</v>
      </c>
      <c r="G53" s="12">
        <f t="shared" si="0"/>
        <v>201.4560000000347</v>
      </c>
      <c r="H53" s="12">
        <f t="shared" si="1"/>
        <v>5633.059660000028</v>
      </c>
    </row>
    <row r="54" spans="1:8" s="16" customFormat="1" ht="12.75">
      <c r="A54" s="14">
        <v>2</v>
      </c>
      <c r="B54" s="20" t="s">
        <v>52</v>
      </c>
      <c r="C54" s="12">
        <v>94790.45341000002</v>
      </c>
      <c r="D54" s="13">
        <v>50226.92777</v>
      </c>
      <c r="E54" s="40">
        <v>89379.99722</v>
      </c>
      <c r="F54" s="40">
        <v>40207.642269999975</v>
      </c>
      <c r="G54" s="12">
        <f t="shared" si="0"/>
        <v>5410.456190000012</v>
      </c>
      <c r="H54" s="12">
        <f t="shared" si="1"/>
        <v>10019.285500000027</v>
      </c>
    </row>
    <row r="55" spans="1:8" s="16" customFormat="1" ht="12.75">
      <c r="A55" s="14">
        <v>3</v>
      </c>
      <c r="B55" s="20" t="s">
        <v>53</v>
      </c>
      <c r="C55" s="12">
        <v>159996.58494000003</v>
      </c>
      <c r="D55" s="12">
        <v>84162.09662999997</v>
      </c>
      <c r="E55" s="40">
        <v>158501.31973000008</v>
      </c>
      <c r="F55" s="40">
        <v>77684.34366</v>
      </c>
      <c r="G55" s="12">
        <f t="shared" si="0"/>
        <v>1495.265209999954</v>
      </c>
      <c r="H55" s="12">
        <f t="shared" si="1"/>
        <v>6477.752969999972</v>
      </c>
    </row>
    <row r="56" spans="1:8" s="16" customFormat="1" ht="12.75">
      <c r="A56" s="14">
        <v>4</v>
      </c>
      <c r="B56" s="20" t="s">
        <v>54</v>
      </c>
      <c r="C56" s="12">
        <v>121726.19716999998</v>
      </c>
      <c r="D56" s="13">
        <v>62049.45372000002</v>
      </c>
      <c r="E56" s="40">
        <v>122374.04364000003</v>
      </c>
      <c r="F56" s="40">
        <v>59320.222450000016</v>
      </c>
      <c r="G56" s="12">
        <f t="shared" si="0"/>
        <v>-647.8464700000477</v>
      </c>
      <c r="H56" s="12">
        <f t="shared" si="1"/>
        <v>2729.231270000004</v>
      </c>
    </row>
    <row r="57" spans="1:8" s="16" customFormat="1" ht="12.75">
      <c r="A57" s="14">
        <v>5</v>
      </c>
      <c r="B57" s="20" t="s">
        <v>55</v>
      </c>
      <c r="C57" s="12">
        <v>46033.93997</v>
      </c>
      <c r="D57" s="12">
        <v>22417.993830000003</v>
      </c>
      <c r="E57" s="40">
        <v>39232.18917000001</v>
      </c>
      <c r="F57" s="40">
        <v>16662.968120000016</v>
      </c>
      <c r="G57" s="12">
        <f t="shared" si="0"/>
        <v>6801.750799999987</v>
      </c>
      <c r="H57" s="12">
        <f t="shared" si="1"/>
        <v>5755.025709999987</v>
      </c>
    </row>
    <row r="58" spans="1:8" s="16" customFormat="1" ht="12.75">
      <c r="A58" s="14">
        <v>6</v>
      </c>
      <c r="B58" s="20" t="s">
        <v>56</v>
      </c>
      <c r="C58" s="12">
        <v>32777.46264</v>
      </c>
      <c r="D58" s="13">
        <v>17977.563170000005</v>
      </c>
      <c r="E58" s="40">
        <v>30059.684949999995</v>
      </c>
      <c r="F58" s="40">
        <v>15534.933760000014</v>
      </c>
      <c r="G58" s="12">
        <f t="shared" si="0"/>
        <v>2717.7776900000026</v>
      </c>
      <c r="H58" s="12">
        <f t="shared" si="1"/>
        <v>2442.6294099999905</v>
      </c>
    </row>
    <row r="59" spans="1:8" s="16" customFormat="1" ht="12.75">
      <c r="A59" s="14">
        <v>7</v>
      </c>
      <c r="B59" s="20" t="s">
        <v>57</v>
      </c>
      <c r="C59" s="12">
        <v>155187.15343</v>
      </c>
      <c r="D59" s="12">
        <v>85233.76318000001</v>
      </c>
      <c r="E59" s="40">
        <v>145161.16243</v>
      </c>
      <c r="F59" s="40">
        <v>65090.02610000005</v>
      </c>
      <c r="G59" s="12">
        <f t="shared" si="0"/>
        <v>10025.991000000009</v>
      </c>
      <c r="H59" s="12">
        <f t="shared" si="1"/>
        <v>20143.737079999963</v>
      </c>
    </row>
    <row r="60" spans="1:8" s="16" customFormat="1" ht="12.75">
      <c r="A60" s="14">
        <v>8</v>
      </c>
      <c r="B60" s="20" t="s">
        <v>58</v>
      </c>
      <c r="C60" s="12">
        <v>69641.09435999999</v>
      </c>
      <c r="D60" s="12">
        <v>38573.460250000004</v>
      </c>
      <c r="E60" s="40">
        <v>64120.04407999999</v>
      </c>
      <c r="F60" s="40">
        <v>32551.28686999999</v>
      </c>
      <c r="G60" s="12">
        <f t="shared" si="0"/>
        <v>5521.050279999996</v>
      </c>
      <c r="H60" s="12">
        <f t="shared" si="1"/>
        <v>6022.173380000015</v>
      </c>
    </row>
    <row r="61" spans="1:8" s="16" customFormat="1" ht="12.75">
      <c r="A61" s="14">
        <v>9</v>
      </c>
      <c r="B61" s="20" t="s">
        <v>59</v>
      </c>
      <c r="C61" s="12">
        <v>99639.57569999999</v>
      </c>
      <c r="D61" s="12">
        <v>52541.515930000016</v>
      </c>
      <c r="E61" s="40">
        <v>94408.95670000001</v>
      </c>
      <c r="F61" s="40">
        <v>46005.542090000024</v>
      </c>
      <c r="G61" s="12">
        <f t="shared" si="0"/>
        <v>5230.618999999977</v>
      </c>
      <c r="H61" s="12">
        <f t="shared" si="1"/>
        <v>6535.9738399999915</v>
      </c>
    </row>
    <row r="62" spans="1:8" s="16" customFormat="1" ht="12.75">
      <c r="A62" s="14">
        <v>10</v>
      </c>
      <c r="B62" s="20" t="s">
        <v>60</v>
      </c>
      <c r="C62" s="12">
        <v>104614.34189</v>
      </c>
      <c r="D62" s="12">
        <v>56649.873600000006</v>
      </c>
      <c r="E62" s="40">
        <v>103217.30489</v>
      </c>
      <c r="F62" s="40">
        <v>51991.75143999998</v>
      </c>
      <c r="G62" s="12">
        <f t="shared" si="0"/>
        <v>1397.0369999999966</v>
      </c>
      <c r="H62" s="12">
        <f t="shared" si="1"/>
        <v>4658.122160000028</v>
      </c>
    </row>
    <row r="63" spans="1:8" s="16" customFormat="1" ht="12.75">
      <c r="A63" s="14">
        <v>11</v>
      </c>
      <c r="B63" s="20" t="s">
        <v>61</v>
      </c>
      <c r="C63" s="12">
        <v>34839.96129000001</v>
      </c>
      <c r="D63" s="12">
        <v>18797.723759999993</v>
      </c>
      <c r="E63" s="40">
        <v>34499.020489999995</v>
      </c>
      <c r="F63" s="40">
        <v>17076.55827000001</v>
      </c>
      <c r="G63" s="12">
        <f t="shared" si="0"/>
        <v>340.9408000000112</v>
      </c>
      <c r="H63" s="12">
        <f t="shared" si="1"/>
        <v>1721.1654899999849</v>
      </c>
    </row>
    <row r="64" spans="1:8" s="16" customFormat="1" ht="12.75">
      <c r="A64" s="14">
        <v>12</v>
      </c>
      <c r="B64" s="20" t="s">
        <v>62</v>
      </c>
      <c r="C64" s="12">
        <v>220131.41923</v>
      </c>
      <c r="D64" s="13">
        <v>116255.65480999999</v>
      </c>
      <c r="E64" s="40">
        <v>206019.15928000002</v>
      </c>
      <c r="F64" s="40">
        <v>107354.07483999994</v>
      </c>
      <c r="G64" s="12">
        <f t="shared" si="0"/>
        <v>14112.259949999978</v>
      </c>
      <c r="H64" s="12">
        <f t="shared" si="1"/>
        <v>8901.57997000005</v>
      </c>
    </row>
    <row r="65" spans="1:8" s="16" customFormat="1" ht="12.75">
      <c r="A65" s="14">
        <v>13</v>
      </c>
      <c r="B65" s="20" t="s">
        <v>63</v>
      </c>
      <c r="C65" s="12">
        <v>121586.16243999999</v>
      </c>
      <c r="D65" s="12">
        <v>66728.71783999998</v>
      </c>
      <c r="E65" s="40">
        <v>116573.57544</v>
      </c>
      <c r="F65" s="40">
        <v>55302.49159999999</v>
      </c>
      <c r="G65" s="12">
        <f t="shared" si="0"/>
        <v>5012.586999999985</v>
      </c>
      <c r="H65" s="12">
        <f t="shared" si="1"/>
        <v>11426.226239999996</v>
      </c>
    </row>
    <row r="66" spans="1:8" s="16" customFormat="1" ht="12.75">
      <c r="A66" s="14">
        <v>14</v>
      </c>
      <c r="B66" s="20" t="s">
        <v>64</v>
      </c>
      <c r="C66" s="12">
        <v>87588.16274</v>
      </c>
      <c r="D66" s="13">
        <v>46165.30090000001</v>
      </c>
      <c r="E66" s="40">
        <v>86817.02134000002</v>
      </c>
      <c r="F66" s="40">
        <v>39797.36521000001</v>
      </c>
      <c r="G66" s="12">
        <f t="shared" si="0"/>
        <v>771.1413999999786</v>
      </c>
      <c r="H66" s="12">
        <f t="shared" si="1"/>
        <v>6367.935689999998</v>
      </c>
    </row>
    <row r="67" spans="1:8" s="16" customFormat="1" ht="12.75">
      <c r="A67" s="14">
        <v>15</v>
      </c>
      <c r="B67" s="20" t="s">
        <v>65</v>
      </c>
      <c r="C67" s="12">
        <v>29320.995269999992</v>
      </c>
      <c r="D67" s="12">
        <v>14565.38006</v>
      </c>
      <c r="E67" s="40">
        <v>28884.40317</v>
      </c>
      <c r="F67" s="40">
        <v>13618.971270000004</v>
      </c>
      <c r="G67" s="12">
        <f t="shared" si="0"/>
        <v>436.59209999999075</v>
      </c>
      <c r="H67" s="12">
        <f t="shared" si="1"/>
        <v>946.4087899999959</v>
      </c>
    </row>
    <row r="68" spans="1:8" s="16" customFormat="1" ht="12.75">
      <c r="A68" s="14">
        <v>16</v>
      </c>
      <c r="B68" s="20" t="s">
        <v>66</v>
      </c>
      <c r="C68" s="12">
        <v>50082.64233</v>
      </c>
      <c r="D68" s="12">
        <v>26230.536770000002</v>
      </c>
      <c r="E68" s="40">
        <v>47675.24832999999</v>
      </c>
      <c r="F68" s="40">
        <v>21653.491499999986</v>
      </c>
      <c r="G68" s="12">
        <f t="shared" si="0"/>
        <v>2407.394000000015</v>
      </c>
      <c r="H68" s="12">
        <f t="shared" si="1"/>
        <v>4577.045270000017</v>
      </c>
    </row>
    <row r="69" spans="1:8" s="16" customFormat="1" ht="12.75">
      <c r="A69" s="14">
        <v>17</v>
      </c>
      <c r="B69" s="20" t="s">
        <v>67</v>
      </c>
      <c r="C69" s="12">
        <v>75253.31203000002</v>
      </c>
      <c r="D69" s="23">
        <v>39483.21191999999</v>
      </c>
      <c r="E69" s="40">
        <v>77952.27517999998</v>
      </c>
      <c r="F69" s="40">
        <v>36335.72460000004</v>
      </c>
      <c r="G69" s="12">
        <f t="shared" si="0"/>
        <v>-2698.963149999967</v>
      </c>
      <c r="H69" s="12">
        <f t="shared" si="1"/>
        <v>3147.4873199999492</v>
      </c>
    </row>
    <row r="70" spans="1:8" s="16" customFormat="1" ht="12.75">
      <c r="A70" s="14">
        <v>18</v>
      </c>
      <c r="B70" s="20" t="s">
        <v>68</v>
      </c>
      <c r="C70" s="12">
        <v>193099.57622</v>
      </c>
      <c r="D70" s="23">
        <v>104612.00349999995</v>
      </c>
      <c r="E70" s="40">
        <v>191370.15922000003</v>
      </c>
      <c r="F70" s="40">
        <v>93966.92340999997</v>
      </c>
      <c r="G70" s="12">
        <f t="shared" si="0"/>
        <v>1729.4169999999576</v>
      </c>
      <c r="H70" s="12">
        <f t="shared" si="1"/>
        <v>10645.080089999974</v>
      </c>
    </row>
    <row r="71" spans="1:8" s="16" customFormat="1" ht="12.75">
      <c r="A71" s="14">
        <v>19</v>
      </c>
      <c r="B71" s="20" t="s">
        <v>69</v>
      </c>
      <c r="C71" s="12">
        <v>79229.27943</v>
      </c>
      <c r="D71" s="23">
        <v>40223.55948</v>
      </c>
      <c r="E71" s="40">
        <v>74674.27549999999</v>
      </c>
      <c r="F71" s="40">
        <v>36623.12435000005</v>
      </c>
      <c r="G71" s="12">
        <f t="shared" si="0"/>
        <v>4555.003930000006</v>
      </c>
      <c r="H71" s="12">
        <f t="shared" si="1"/>
        <v>3600.4351299999544</v>
      </c>
    </row>
    <row r="72" spans="1:8" s="24" customFormat="1" ht="12.75">
      <c r="A72" s="14">
        <v>20</v>
      </c>
      <c r="B72" s="20" t="s">
        <v>70</v>
      </c>
      <c r="C72" s="12">
        <v>66848.85981000001</v>
      </c>
      <c r="D72" s="23">
        <v>34032.784649999994</v>
      </c>
      <c r="E72" s="40">
        <v>66431.81289</v>
      </c>
      <c r="F72" s="40">
        <v>31344.728090000026</v>
      </c>
      <c r="G72" s="12">
        <f aca="true" t="shared" si="2" ref="G72:G135">C72-E72</f>
        <v>417.04692000000796</v>
      </c>
      <c r="H72" s="12">
        <f aca="true" t="shared" si="3" ref="H72:H135">D72-F72</f>
        <v>2688.056559999968</v>
      </c>
    </row>
    <row r="73" spans="1:8" s="16" customFormat="1" ht="12.75">
      <c r="A73" s="14">
        <v>21</v>
      </c>
      <c r="B73" s="20" t="s">
        <v>71</v>
      </c>
      <c r="C73" s="12">
        <v>86915.76342000003</v>
      </c>
      <c r="D73" s="23">
        <v>42198.982930000006</v>
      </c>
      <c r="E73" s="40">
        <v>82458.8043</v>
      </c>
      <c r="F73" s="40">
        <v>39528.92687</v>
      </c>
      <c r="G73" s="12">
        <f t="shared" si="2"/>
        <v>4456.959120000029</v>
      </c>
      <c r="H73" s="12">
        <f t="shared" si="3"/>
        <v>2670.0560600000026</v>
      </c>
    </row>
    <row r="74" spans="1:8" s="16" customFormat="1" ht="12.75">
      <c r="A74" s="14">
        <v>22</v>
      </c>
      <c r="B74" s="20" t="s">
        <v>72</v>
      </c>
      <c r="C74" s="12">
        <v>34166.17522999999</v>
      </c>
      <c r="D74" s="23">
        <v>18378.427159999996</v>
      </c>
      <c r="E74" s="40">
        <v>33259.15611999999</v>
      </c>
      <c r="F74" s="40">
        <v>15730.270690000001</v>
      </c>
      <c r="G74" s="12">
        <f t="shared" si="2"/>
        <v>907.0191100000011</v>
      </c>
      <c r="H74" s="12">
        <f t="shared" si="3"/>
        <v>2648.1564699999944</v>
      </c>
    </row>
    <row r="75" spans="1:8" s="16" customFormat="1" ht="12.75">
      <c r="A75" s="14">
        <v>23</v>
      </c>
      <c r="B75" s="20" t="s">
        <v>73</v>
      </c>
      <c r="C75" s="12">
        <v>29209.63688</v>
      </c>
      <c r="D75" s="23">
        <v>16236.040979999998</v>
      </c>
      <c r="E75" s="40">
        <v>28820.62561000001</v>
      </c>
      <c r="F75" s="40">
        <v>13605.255020000006</v>
      </c>
      <c r="G75" s="12">
        <f t="shared" si="2"/>
        <v>389.01126999998814</v>
      </c>
      <c r="H75" s="12">
        <f t="shared" si="3"/>
        <v>2630.785959999992</v>
      </c>
    </row>
    <row r="76" spans="1:8" s="16" customFormat="1" ht="12.75">
      <c r="A76" s="14">
        <v>24</v>
      </c>
      <c r="B76" s="20" t="s">
        <v>74</v>
      </c>
      <c r="C76" s="12">
        <v>269268.811</v>
      </c>
      <c r="D76" s="23">
        <v>139868.02402999994</v>
      </c>
      <c r="E76" s="40">
        <v>264630.342</v>
      </c>
      <c r="F76" s="40">
        <v>118430.29881000001</v>
      </c>
      <c r="G76" s="12">
        <f t="shared" si="2"/>
        <v>4638.468999999983</v>
      </c>
      <c r="H76" s="12">
        <f t="shared" si="3"/>
        <v>21437.725219999935</v>
      </c>
    </row>
    <row r="77" spans="1:8" s="16" customFormat="1" ht="12.75">
      <c r="A77" s="14">
        <v>25</v>
      </c>
      <c r="B77" s="20" t="s">
        <v>75</v>
      </c>
      <c r="C77" s="12">
        <v>82497.05667</v>
      </c>
      <c r="D77" s="23">
        <v>46303.01331000001</v>
      </c>
      <c r="E77" s="40">
        <v>81044.10201</v>
      </c>
      <c r="F77" s="40">
        <v>38568.522150000026</v>
      </c>
      <c r="G77" s="12">
        <f t="shared" si="2"/>
        <v>1452.954660000003</v>
      </c>
      <c r="H77" s="12">
        <f t="shared" si="3"/>
        <v>7734.491159999983</v>
      </c>
    </row>
    <row r="78" spans="1:8" s="16" customFormat="1" ht="12.75">
      <c r="A78" s="14">
        <v>26</v>
      </c>
      <c r="B78" s="20" t="s">
        <v>76</v>
      </c>
      <c r="C78" s="12">
        <v>52305.09527999999</v>
      </c>
      <c r="D78" s="23">
        <v>28353.609090000005</v>
      </c>
      <c r="E78" s="40">
        <v>51938.36684999999</v>
      </c>
      <c r="F78" s="40">
        <v>23328.202719999994</v>
      </c>
      <c r="G78" s="12">
        <f t="shared" si="2"/>
        <v>366.72842999999557</v>
      </c>
      <c r="H78" s="12">
        <f t="shared" si="3"/>
        <v>5025.4063700000115</v>
      </c>
    </row>
    <row r="79" spans="1:8" s="16" customFormat="1" ht="12.75">
      <c r="A79" s="14">
        <v>27</v>
      </c>
      <c r="B79" s="20" t="s">
        <v>77</v>
      </c>
      <c r="C79" s="12">
        <v>195751.412</v>
      </c>
      <c r="D79" s="23">
        <v>98865.59017999991</v>
      </c>
      <c r="E79" s="40">
        <v>198582.07</v>
      </c>
      <c r="F79" s="40">
        <v>89104.9203200001</v>
      </c>
      <c r="G79" s="12">
        <f t="shared" si="2"/>
        <v>-2830.657999999996</v>
      </c>
      <c r="H79" s="12">
        <f t="shared" si="3"/>
        <v>9760.669859999805</v>
      </c>
    </row>
    <row r="80" spans="1:8" s="16" customFormat="1" ht="12.75">
      <c r="A80" s="14">
        <v>28</v>
      </c>
      <c r="B80" s="20" t="s">
        <v>78</v>
      </c>
      <c r="C80" s="12">
        <v>29559.29042</v>
      </c>
      <c r="D80" s="23">
        <v>15371.580130000004</v>
      </c>
      <c r="E80" s="40">
        <v>29409.279219999997</v>
      </c>
      <c r="F80" s="40">
        <v>14550.070869999992</v>
      </c>
      <c r="G80" s="12">
        <f t="shared" si="2"/>
        <v>150.01120000000446</v>
      </c>
      <c r="H80" s="12">
        <f t="shared" si="3"/>
        <v>821.5092600000116</v>
      </c>
    </row>
    <row r="81" spans="1:8" s="18" customFormat="1" ht="15" customHeight="1">
      <c r="A81" s="14">
        <v>29</v>
      </c>
      <c r="B81" s="20" t="s">
        <v>79</v>
      </c>
      <c r="C81" s="12">
        <v>194839.04030999995</v>
      </c>
      <c r="D81" s="23">
        <v>102789.15611000004</v>
      </c>
      <c r="E81" s="40">
        <v>184686.3034799999</v>
      </c>
      <c r="F81" s="40">
        <v>89497.70515</v>
      </c>
      <c r="G81" s="12">
        <f t="shared" si="2"/>
        <v>10152.736830000067</v>
      </c>
      <c r="H81" s="12">
        <f t="shared" si="3"/>
        <v>13291.450960000046</v>
      </c>
    </row>
    <row r="82" spans="1:8" s="18" customFormat="1" ht="12.75">
      <c r="A82" s="14">
        <v>30</v>
      </c>
      <c r="B82" s="20" t="s">
        <v>80</v>
      </c>
      <c r="C82" s="12">
        <v>150555.00602</v>
      </c>
      <c r="D82" s="23">
        <v>79156.87369</v>
      </c>
      <c r="E82" s="40">
        <v>142620.29556999996</v>
      </c>
      <c r="F82" s="40">
        <v>67231.02644999999</v>
      </c>
      <c r="G82" s="12">
        <f t="shared" si="2"/>
        <v>7934.710450000042</v>
      </c>
      <c r="H82" s="12">
        <f t="shared" si="3"/>
        <v>11925.847240000003</v>
      </c>
    </row>
    <row r="83" spans="1:8" s="16" customFormat="1" ht="15" customHeight="1">
      <c r="A83" s="52" t="s">
        <v>81</v>
      </c>
      <c r="B83" s="53"/>
      <c r="C83" s="17">
        <f>SUM(C53:C82)</f>
        <v>3210283.5632800004</v>
      </c>
      <c r="D83" s="17">
        <f>SUM(D53:D82)</f>
        <v>1689301.3034599999</v>
      </c>
      <c r="E83" s="17">
        <f>SUM(E53:E82)</f>
        <v>3117428.64456</v>
      </c>
      <c r="F83" s="17">
        <f>SUM(F53:F82)</f>
        <v>1486916.7933699999</v>
      </c>
      <c r="G83" s="17">
        <f t="shared" si="2"/>
        <v>92854.91872000042</v>
      </c>
      <c r="H83" s="17">
        <f t="shared" si="3"/>
        <v>202384.51009</v>
      </c>
    </row>
    <row r="84" spans="1:8" s="16" customFormat="1" ht="12.75">
      <c r="A84" s="14"/>
      <c r="B84" s="11" t="s">
        <v>82</v>
      </c>
      <c r="C84" s="12"/>
      <c r="D84" s="23"/>
      <c r="E84" s="40"/>
      <c r="F84" s="40"/>
      <c r="G84" s="12"/>
      <c r="H84" s="12"/>
    </row>
    <row r="85" spans="1:8" s="16" customFormat="1" ht="12.75">
      <c r="A85" s="14">
        <v>31</v>
      </c>
      <c r="B85" s="20" t="s">
        <v>83</v>
      </c>
      <c r="C85" s="12">
        <v>48328.787879999996</v>
      </c>
      <c r="D85" s="12">
        <v>26116.64709</v>
      </c>
      <c r="E85" s="40">
        <v>44398.89538</v>
      </c>
      <c r="F85" s="40">
        <v>21620.63472</v>
      </c>
      <c r="G85" s="12">
        <f t="shared" si="2"/>
        <v>3929.8924999999945</v>
      </c>
      <c r="H85" s="12">
        <f t="shared" si="3"/>
        <v>4496.01237</v>
      </c>
    </row>
    <row r="86" spans="1:8" s="16" customFormat="1" ht="12.75">
      <c r="A86" s="14">
        <v>32</v>
      </c>
      <c r="B86" s="20" t="s">
        <v>84</v>
      </c>
      <c r="C86" s="12">
        <v>45790.16299000001</v>
      </c>
      <c r="D86" s="23">
        <v>23938.031290000017</v>
      </c>
      <c r="E86" s="40">
        <v>44513.56679</v>
      </c>
      <c r="F86" s="40">
        <v>20335.20563999999</v>
      </c>
      <c r="G86" s="12">
        <f t="shared" si="2"/>
        <v>1276.5962000000145</v>
      </c>
      <c r="H86" s="12">
        <f t="shared" si="3"/>
        <v>3602.825650000028</v>
      </c>
    </row>
    <row r="87" spans="1:8" s="16" customFormat="1" ht="12.75">
      <c r="A87" s="14">
        <v>33</v>
      </c>
      <c r="B87" s="20" t="s">
        <v>85</v>
      </c>
      <c r="C87" s="12">
        <v>35050.76803</v>
      </c>
      <c r="D87" s="12">
        <v>18879.0405</v>
      </c>
      <c r="E87" s="40">
        <v>32537.449029999996</v>
      </c>
      <c r="F87" s="40">
        <v>16715.144439999996</v>
      </c>
      <c r="G87" s="12">
        <f t="shared" si="2"/>
        <v>2513.319000000003</v>
      </c>
      <c r="H87" s="12">
        <f t="shared" si="3"/>
        <v>2163.8960600000028</v>
      </c>
    </row>
    <row r="88" spans="1:8" s="16" customFormat="1" ht="12.75">
      <c r="A88" s="14">
        <v>34</v>
      </c>
      <c r="B88" s="20" t="s">
        <v>86</v>
      </c>
      <c r="C88" s="12">
        <v>16863.32708</v>
      </c>
      <c r="D88" s="23">
        <v>9727.26849</v>
      </c>
      <c r="E88" s="40">
        <v>14857.260429999995</v>
      </c>
      <c r="F88" s="40">
        <v>7441.024440000001</v>
      </c>
      <c r="G88" s="12">
        <f t="shared" si="2"/>
        <v>2006.0666500000043</v>
      </c>
      <c r="H88" s="12">
        <f t="shared" si="3"/>
        <v>2286.2440499999993</v>
      </c>
    </row>
    <row r="89" spans="1:8" s="16" customFormat="1" ht="12.75">
      <c r="A89" s="14">
        <v>35</v>
      </c>
      <c r="B89" s="20" t="s">
        <v>87</v>
      </c>
      <c r="C89" s="12">
        <v>53218.836780000005</v>
      </c>
      <c r="D89" s="12">
        <v>25924.126579999996</v>
      </c>
      <c r="E89" s="40">
        <v>48991.66455</v>
      </c>
      <c r="F89" s="40">
        <v>24044.598310000005</v>
      </c>
      <c r="G89" s="12">
        <f t="shared" si="2"/>
        <v>4227.172230000004</v>
      </c>
      <c r="H89" s="12">
        <f t="shared" si="3"/>
        <v>1879.5282699999916</v>
      </c>
    </row>
    <row r="90" spans="1:8" s="16" customFormat="1" ht="12.75">
      <c r="A90" s="14">
        <v>36</v>
      </c>
      <c r="B90" s="20" t="s">
        <v>88</v>
      </c>
      <c r="C90" s="12">
        <v>47676.81562</v>
      </c>
      <c r="D90" s="23">
        <v>25084.186509999992</v>
      </c>
      <c r="E90" s="40">
        <v>44973.71661999999</v>
      </c>
      <c r="F90" s="40">
        <v>21741.697519999987</v>
      </c>
      <c r="G90" s="12">
        <f t="shared" si="2"/>
        <v>2703.0990000000093</v>
      </c>
      <c r="H90" s="12">
        <f t="shared" si="3"/>
        <v>3342.4889900000053</v>
      </c>
    </row>
    <row r="91" spans="1:8" s="16" customFormat="1" ht="12.75">
      <c r="A91" s="14">
        <v>37</v>
      </c>
      <c r="B91" s="20" t="s">
        <v>89</v>
      </c>
      <c r="C91" s="12">
        <v>29149.4323</v>
      </c>
      <c r="D91" s="12">
        <v>12484.678659999998</v>
      </c>
      <c r="E91" s="40">
        <v>28022.552300000003</v>
      </c>
      <c r="F91" s="40">
        <v>13189.436390000004</v>
      </c>
      <c r="G91" s="12">
        <f t="shared" si="2"/>
        <v>1126.8799999999974</v>
      </c>
      <c r="H91" s="12">
        <f t="shared" si="3"/>
        <v>-704.7577300000066</v>
      </c>
    </row>
    <row r="92" spans="1:8" s="16" customFormat="1" ht="12.75">
      <c r="A92" s="14">
        <v>38</v>
      </c>
      <c r="B92" s="20" t="s">
        <v>90</v>
      </c>
      <c r="C92" s="12">
        <v>44621.80222000001</v>
      </c>
      <c r="D92" s="23">
        <v>21800.458599999998</v>
      </c>
      <c r="E92" s="40">
        <v>38993.23083000001</v>
      </c>
      <c r="F92" s="40">
        <v>18476.29992</v>
      </c>
      <c r="G92" s="12">
        <f t="shared" si="2"/>
        <v>5628.571390000005</v>
      </c>
      <c r="H92" s="12">
        <f t="shared" si="3"/>
        <v>3324.158679999997</v>
      </c>
    </row>
    <row r="93" spans="1:8" s="16" customFormat="1" ht="12.75">
      <c r="A93" s="14">
        <v>39</v>
      </c>
      <c r="B93" s="20" t="s">
        <v>91</v>
      </c>
      <c r="C93" s="12">
        <v>35016.28385000001</v>
      </c>
      <c r="D93" s="12">
        <v>19208.916459999997</v>
      </c>
      <c r="E93" s="40">
        <v>31353.113500000007</v>
      </c>
      <c r="F93" s="40">
        <v>14863.531269999998</v>
      </c>
      <c r="G93" s="12">
        <f t="shared" si="2"/>
        <v>3663.1703500000003</v>
      </c>
      <c r="H93" s="12">
        <f t="shared" si="3"/>
        <v>4345.385189999999</v>
      </c>
    </row>
    <row r="94" spans="1:8" s="16" customFormat="1" ht="12.75">
      <c r="A94" s="14">
        <v>40</v>
      </c>
      <c r="B94" s="20" t="s">
        <v>92</v>
      </c>
      <c r="C94" s="12">
        <v>27781.786799999998</v>
      </c>
      <c r="D94" s="23">
        <v>14782.01768</v>
      </c>
      <c r="E94" s="40">
        <v>25763.386799999997</v>
      </c>
      <c r="F94" s="40">
        <v>13144.262379999995</v>
      </c>
      <c r="G94" s="12">
        <f t="shared" si="2"/>
        <v>2018.4000000000015</v>
      </c>
      <c r="H94" s="12">
        <f t="shared" si="3"/>
        <v>1637.7553000000062</v>
      </c>
    </row>
    <row r="95" spans="1:8" s="16" customFormat="1" ht="12.75">
      <c r="A95" s="14">
        <v>41</v>
      </c>
      <c r="B95" s="20" t="s">
        <v>93</v>
      </c>
      <c r="C95" s="12">
        <v>15737.311169999999</v>
      </c>
      <c r="D95" s="12">
        <v>8407.760969999996</v>
      </c>
      <c r="E95" s="40">
        <v>15052.776569999996</v>
      </c>
      <c r="F95" s="40">
        <v>6946.599340000002</v>
      </c>
      <c r="G95" s="12">
        <f t="shared" si="2"/>
        <v>684.5346000000027</v>
      </c>
      <c r="H95" s="12">
        <f t="shared" si="3"/>
        <v>1461.1616299999941</v>
      </c>
    </row>
    <row r="96" spans="1:8" s="16" customFormat="1" ht="12.75">
      <c r="A96" s="14">
        <v>42</v>
      </c>
      <c r="B96" s="20" t="s">
        <v>94</v>
      </c>
      <c r="C96" s="12">
        <v>25185.70999</v>
      </c>
      <c r="D96" s="23">
        <v>13360.914440000008</v>
      </c>
      <c r="E96" s="40">
        <v>23689.372330000002</v>
      </c>
      <c r="F96" s="40">
        <v>11297.144799999995</v>
      </c>
      <c r="G96" s="12">
        <f t="shared" si="2"/>
        <v>1496.3376599999974</v>
      </c>
      <c r="H96" s="12">
        <f t="shared" si="3"/>
        <v>2063.769640000013</v>
      </c>
    </row>
    <row r="97" spans="1:8" s="16" customFormat="1" ht="12.75">
      <c r="A97" s="14">
        <v>43</v>
      </c>
      <c r="B97" s="20" t="s">
        <v>95</v>
      </c>
      <c r="C97" s="12">
        <v>38946.44956000001</v>
      </c>
      <c r="D97" s="12">
        <v>20953.116799999996</v>
      </c>
      <c r="E97" s="40">
        <v>36533.55956</v>
      </c>
      <c r="F97" s="40">
        <v>17395.359490000003</v>
      </c>
      <c r="G97" s="12">
        <f t="shared" si="2"/>
        <v>2412.8900000000067</v>
      </c>
      <c r="H97" s="12">
        <f t="shared" si="3"/>
        <v>3557.7573099999936</v>
      </c>
    </row>
    <row r="98" spans="1:8" s="16" customFormat="1" ht="12.75">
      <c r="A98" s="14">
        <v>44</v>
      </c>
      <c r="B98" s="20" t="s">
        <v>96</v>
      </c>
      <c r="C98" s="12">
        <v>64566.593929999995</v>
      </c>
      <c r="D98" s="23">
        <v>34174.28560999999</v>
      </c>
      <c r="E98" s="40">
        <v>61611.370930000005</v>
      </c>
      <c r="F98" s="40">
        <v>28715.341130000004</v>
      </c>
      <c r="G98" s="12">
        <f t="shared" si="2"/>
        <v>2955.222999999991</v>
      </c>
      <c r="H98" s="12">
        <f t="shared" si="3"/>
        <v>5458.944479999987</v>
      </c>
    </row>
    <row r="99" spans="1:8" s="16" customFormat="1" ht="12.75">
      <c r="A99" s="14">
        <v>45</v>
      </c>
      <c r="B99" s="20" t="s">
        <v>97</v>
      </c>
      <c r="C99" s="12">
        <v>25988.451219999995</v>
      </c>
      <c r="D99" s="12">
        <v>13640.099269999999</v>
      </c>
      <c r="E99" s="40">
        <v>24202.33522</v>
      </c>
      <c r="F99" s="40">
        <v>11805.370240000002</v>
      </c>
      <c r="G99" s="12">
        <f t="shared" si="2"/>
        <v>1786.1159999999945</v>
      </c>
      <c r="H99" s="12">
        <f t="shared" si="3"/>
        <v>1834.7290299999968</v>
      </c>
    </row>
    <row r="100" spans="1:8" s="16" customFormat="1" ht="12.75">
      <c r="A100" s="14">
        <v>46</v>
      </c>
      <c r="B100" s="20" t="s">
        <v>98</v>
      </c>
      <c r="C100" s="12">
        <v>46889.51591</v>
      </c>
      <c r="D100" s="23">
        <v>24422.30578</v>
      </c>
      <c r="E100" s="40">
        <v>41090.883910000004</v>
      </c>
      <c r="F100" s="40">
        <v>19196.4976</v>
      </c>
      <c r="G100" s="12">
        <f t="shared" si="2"/>
        <v>5798.631999999998</v>
      </c>
      <c r="H100" s="12">
        <f t="shared" si="3"/>
        <v>5225.80818</v>
      </c>
    </row>
    <row r="101" spans="1:8" s="16" customFormat="1" ht="12.75">
      <c r="A101" s="14">
        <v>47</v>
      </c>
      <c r="B101" s="20" t="s">
        <v>99</v>
      </c>
      <c r="C101" s="12">
        <v>51344.50304</v>
      </c>
      <c r="D101" s="12">
        <v>27428.068410000003</v>
      </c>
      <c r="E101" s="40">
        <v>48372.086500000005</v>
      </c>
      <c r="F101" s="40">
        <v>22943.144719999997</v>
      </c>
      <c r="G101" s="12">
        <f t="shared" si="2"/>
        <v>2972.4165399999983</v>
      </c>
      <c r="H101" s="12">
        <f t="shared" si="3"/>
        <v>4484.923690000007</v>
      </c>
    </row>
    <row r="102" spans="1:8" s="16" customFormat="1" ht="12.75">
      <c r="A102" s="14">
        <v>48</v>
      </c>
      <c r="B102" s="20" t="s">
        <v>100</v>
      </c>
      <c r="C102" s="12">
        <v>50623.137910000005</v>
      </c>
      <c r="D102" s="23">
        <v>27416.663299999997</v>
      </c>
      <c r="E102" s="40">
        <v>46776.57382999999</v>
      </c>
      <c r="F102" s="40">
        <v>23210.58269</v>
      </c>
      <c r="G102" s="12">
        <f t="shared" si="2"/>
        <v>3846.5640800000183</v>
      </c>
      <c r="H102" s="12">
        <f t="shared" si="3"/>
        <v>4206.080609999997</v>
      </c>
    </row>
    <row r="103" spans="1:8" s="16" customFormat="1" ht="12.75">
      <c r="A103" s="14">
        <v>49</v>
      </c>
      <c r="B103" s="20" t="s">
        <v>101</v>
      </c>
      <c r="C103" s="12">
        <v>86955.82154</v>
      </c>
      <c r="D103" s="23">
        <v>45841.93150999999</v>
      </c>
      <c r="E103" s="40">
        <v>77805.43682</v>
      </c>
      <c r="F103" s="40">
        <v>34732.057390000016</v>
      </c>
      <c r="G103" s="12">
        <f t="shared" si="2"/>
        <v>9150.384720000002</v>
      </c>
      <c r="H103" s="12">
        <f t="shared" si="3"/>
        <v>11109.874119999971</v>
      </c>
    </row>
    <row r="104" spans="1:8" s="16" customFormat="1" ht="12.75">
      <c r="A104" s="14">
        <v>50</v>
      </c>
      <c r="B104" s="20" t="s">
        <v>102</v>
      </c>
      <c r="C104" s="12">
        <v>42144.73485000001</v>
      </c>
      <c r="D104" s="23">
        <v>23378.44237</v>
      </c>
      <c r="E104" s="40">
        <v>42189.51490000001</v>
      </c>
      <c r="F104" s="40">
        <v>18278.85108</v>
      </c>
      <c r="G104" s="12">
        <f t="shared" si="2"/>
        <v>-44.78005000000121</v>
      </c>
      <c r="H104" s="12">
        <f t="shared" si="3"/>
        <v>5099.59129</v>
      </c>
    </row>
    <row r="105" spans="1:8" s="16" customFormat="1" ht="12.75">
      <c r="A105" s="14">
        <v>51</v>
      </c>
      <c r="B105" s="20" t="s">
        <v>103</v>
      </c>
      <c r="C105" s="12">
        <v>30409.740810000007</v>
      </c>
      <c r="D105" s="23">
        <v>16608.244779999994</v>
      </c>
      <c r="E105" s="40">
        <v>29336.707499999997</v>
      </c>
      <c r="F105" s="40">
        <v>14241.335500000005</v>
      </c>
      <c r="G105" s="12">
        <f t="shared" si="2"/>
        <v>1073.0333100000098</v>
      </c>
      <c r="H105" s="12">
        <f t="shared" si="3"/>
        <v>2366.909279999989</v>
      </c>
    </row>
    <row r="106" spans="1:8" s="16" customFormat="1" ht="12.75">
      <c r="A106" s="14">
        <v>52</v>
      </c>
      <c r="B106" s="20" t="s">
        <v>104</v>
      </c>
      <c r="C106" s="12">
        <v>11475.895829999998</v>
      </c>
      <c r="D106" s="23">
        <v>6062.30211</v>
      </c>
      <c r="E106" s="40">
        <v>10954.879170000002</v>
      </c>
      <c r="F106" s="40">
        <v>5542.07395</v>
      </c>
      <c r="G106" s="12">
        <f t="shared" si="2"/>
        <v>521.0166599999957</v>
      </c>
      <c r="H106" s="12">
        <f t="shared" si="3"/>
        <v>520.2281599999997</v>
      </c>
    </row>
    <row r="107" spans="1:8" s="16" customFormat="1" ht="12.75">
      <c r="A107" s="14">
        <v>53</v>
      </c>
      <c r="B107" s="20" t="s">
        <v>105</v>
      </c>
      <c r="C107" s="12">
        <v>58875.78512000001</v>
      </c>
      <c r="D107" s="23">
        <v>30502.062030000005</v>
      </c>
      <c r="E107" s="40">
        <v>54531.315120000014</v>
      </c>
      <c r="F107" s="40">
        <v>26694.512389999996</v>
      </c>
      <c r="G107" s="12">
        <f t="shared" si="2"/>
        <v>4344.469999999994</v>
      </c>
      <c r="H107" s="12">
        <f t="shared" si="3"/>
        <v>3807.5496400000084</v>
      </c>
    </row>
    <row r="108" spans="1:8" s="16" customFormat="1" ht="12.75">
      <c r="A108" s="14">
        <v>54</v>
      </c>
      <c r="B108" s="20" t="s">
        <v>106</v>
      </c>
      <c r="C108" s="12">
        <v>23852.575249999987</v>
      </c>
      <c r="D108" s="23">
        <v>12276.594130000003</v>
      </c>
      <c r="E108" s="40">
        <v>23232.65733000001</v>
      </c>
      <c r="F108" s="40">
        <v>11113.437560000004</v>
      </c>
      <c r="G108" s="12">
        <f t="shared" si="2"/>
        <v>619.917919999978</v>
      </c>
      <c r="H108" s="12">
        <f t="shared" si="3"/>
        <v>1163.1565699999992</v>
      </c>
    </row>
    <row r="109" spans="1:8" s="16" customFormat="1" ht="12.75">
      <c r="A109" s="14">
        <v>55</v>
      </c>
      <c r="B109" s="20" t="s">
        <v>107</v>
      </c>
      <c r="C109" s="12">
        <v>101112.8654</v>
      </c>
      <c r="D109" s="23">
        <v>55176.08062999999</v>
      </c>
      <c r="E109" s="40">
        <v>95772.40505</v>
      </c>
      <c r="F109" s="40">
        <v>46732.487180000004</v>
      </c>
      <c r="G109" s="12">
        <f t="shared" si="2"/>
        <v>5340.460349999994</v>
      </c>
      <c r="H109" s="12">
        <f t="shared" si="3"/>
        <v>8443.593449999986</v>
      </c>
    </row>
    <row r="110" spans="1:8" s="16" customFormat="1" ht="12.75">
      <c r="A110" s="14">
        <v>56</v>
      </c>
      <c r="B110" s="20" t="s">
        <v>108</v>
      </c>
      <c r="C110" s="12">
        <v>32528.145460000003</v>
      </c>
      <c r="D110" s="23">
        <v>17275.617309999998</v>
      </c>
      <c r="E110" s="40">
        <v>30454.445460000003</v>
      </c>
      <c r="F110" s="40">
        <v>14573.63577999999</v>
      </c>
      <c r="G110" s="12">
        <f t="shared" si="2"/>
        <v>2073.7000000000007</v>
      </c>
      <c r="H110" s="12">
        <f t="shared" si="3"/>
        <v>2701.981530000008</v>
      </c>
    </row>
    <row r="111" spans="1:8" s="16" customFormat="1" ht="12.75">
      <c r="A111" s="14">
        <v>57</v>
      </c>
      <c r="B111" s="20" t="s">
        <v>109</v>
      </c>
      <c r="C111" s="12">
        <v>18006.50763</v>
      </c>
      <c r="D111" s="23">
        <v>9401.708589999998</v>
      </c>
      <c r="E111" s="40">
        <v>17215.343629999996</v>
      </c>
      <c r="F111" s="40">
        <v>7867.231700000002</v>
      </c>
      <c r="G111" s="12">
        <f t="shared" si="2"/>
        <v>791.1640000000043</v>
      </c>
      <c r="H111" s="12">
        <f t="shared" si="3"/>
        <v>1534.4768899999963</v>
      </c>
    </row>
    <row r="112" spans="1:8" s="16" customFormat="1" ht="12.75">
      <c r="A112" s="14">
        <v>58</v>
      </c>
      <c r="B112" s="20" t="s">
        <v>110</v>
      </c>
      <c r="C112" s="12">
        <v>57565.03695</v>
      </c>
      <c r="D112" s="23">
        <v>30751.799650000008</v>
      </c>
      <c r="E112" s="40">
        <v>52706.32577000001</v>
      </c>
      <c r="F112" s="40">
        <v>25605.843630000003</v>
      </c>
      <c r="G112" s="12">
        <f t="shared" si="2"/>
        <v>4858.711179999991</v>
      </c>
      <c r="H112" s="12">
        <f t="shared" si="3"/>
        <v>5145.956020000005</v>
      </c>
    </row>
    <row r="113" spans="1:8" s="16" customFormat="1" ht="12.75">
      <c r="A113" s="14">
        <v>59</v>
      </c>
      <c r="B113" s="20" t="s">
        <v>111</v>
      </c>
      <c r="C113" s="12">
        <v>21249.543530000003</v>
      </c>
      <c r="D113" s="23">
        <v>10669.447309999998</v>
      </c>
      <c r="E113" s="40">
        <v>19476.550180000006</v>
      </c>
      <c r="F113" s="40">
        <v>9799.192780000007</v>
      </c>
      <c r="G113" s="12">
        <f t="shared" si="2"/>
        <v>1772.993349999997</v>
      </c>
      <c r="H113" s="12">
        <f t="shared" si="3"/>
        <v>870.2545299999911</v>
      </c>
    </row>
    <row r="114" spans="1:8" s="16" customFormat="1" ht="12.75">
      <c r="A114" s="14">
        <v>60</v>
      </c>
      <c r="B114" s="20" t="s">
        <v>112</v>
      </c>
      <c r="C114" s="12">
        <v>52463.78959</v>
      </c>
      <c r="D114" s="23">
        <v>27721.417919999993</v>
      </c>
      <c r="E114" s="40">
        <v>48107.60373000002</v>
      </c>
      <c r="F114" s="40">
        <v>25010.798410000014</v>
      </c>
      <c r="G114" s="12">
        <f t="shared" si="2"/>
        <v>4356.185859999983</v>
      </c>
      <c r="H114" s="12">
        <f t="shared" si="3"/>
        <v>2710.6195099999786</v>
      </c>
    </row>
    <row r="115" spans="1:8" s="16" customFormat="1" ht="12.75">
      <c r="A115" s="14">
        <v>61</v>
      </c>
      <c r="B115" s="20" t="s">
        <v>113</v>
      </c>
      <c r="C115" s="12">
        <v>21971.694269999993</v>
      </c>
      <c r="D115" s="23">
        <v>11634.991569999998</v>
      </c>
      <c r="E115" s="40">
        <v>20692.06227</v>
      </c>
      <c r="F115" s="40">
        <v>9176.278640000004</v>
      </c>
      <c r="G115" s="12">
        <f t="shared" si="2"/>
        <v>1279.6319999999942</v>
      </c>
      <c r="H115" s="12">
        <f t="shared" si="3"/>
        <v>2458.7129299999942</v>
      </c>
    </row>
    <row r="116" spans="1:8" s="16" customFormat="1" ht="12.75">
      <c r="A116" s="14">
        <v>62</v>
      </c>
      <c r="B116" s="20" t="s">
        <v>114</v>
      </c>
      <c r="C116" s="12">
        <v>30281.051210000005</v>
      </c>
      <c r="D116" s="23">
        <v>16161.322360000002</v>
      </c>
      <c r="E116" s="40">
        <v>27412.87509</v>
      </c>
      <c r="F116" s="40">
        <v>14896.256450000015</v>
      </c>
      <c r="G116" s="12">
        <f t="shared" si="2"/>
        <v>2868.1761200000037</v>
      </c>
      <c r="H116" s="12">
        <f t="shared" si="3"/>
        <v>1265.0659099999866</v>
      </c>
    </row>
    <row r="117" spans="1:8" s="16" customFormat="1" ht="12.75">
      <c r="A117" s="14">
        <v>63</v>
      </c>
      <c r="B117" s="20" t="s">
        <v>115</v>
      </c>
      <c r="C117" s="12">
        <v>42557.875589999996</v>
      </c>
      <c r="D117" s="23">
        <v>22545.46685</v>
      </c>
      <c r="E117" s="40">
        <v>42460.093160000026</v>
      </c>
      <c r="F117" s="40">
        <v>20376.383120000006</v>
      </c>
      <c r="G117" s="12">
        <f t="shared" si="2"/>
        <v>97.78242999997019</v>
      </c>
      <c r="H117" s="12">
        <f t="shared" si="3"/>
        <v>2169.083729999995</v>
      </c>
    </row>
    <row r="118" spans="1:8" s="16" customFormat="1" ht="12.75">
      <c r="A118" s="14">
        <v>64</v>
      </c>
      <c r="B118" s="20" t="s">
        <v>116</v>
      </c>
      <c r="C118" s="12">
        <v>22587.835920000005</v>
      </c>
      <c r="D118" s="23">
        <v>11775.330850000002</v>
      </c>
      <c r="E118" s="40">
        <v>20106.746340000005</v>
      </c>
      <c r="F118" s="40">
        <v>9734.638480000001</v>
      </c>
      <c r="G118" s="12">
        <f t="shared" si="2"/>
        <v>2481.08958</v>
      </c>
      <c r="H118" s="12">
        <f t="shared" si="3"/>
        <v>2040.6923700000007</v>
      </c>
    </row>
    <row r="119" spans="1:8" s="16" customFormat="1" ht="12.75">
      <c r="A119" s="14">
        <v>65</v>
      </c>
      <c r="B119" s="20" t="s">
        <v>117</v>
      </c>
      <c r="C119" s="12">
        <v>13496.686319999997</v>
      </c>
      <c r="D119" s="23">
        <v>7534.085050000001</v>
      </c>
      <c r="E119" s="40">
        <v>12513.23276</v>
      </c>
      <c r="F119" s="40">
        <v>6357.283999999999</v>
      </c>
      <c r="G119" s="12">
        <f t="shared" si="2"/>
        <v>983.4535599999963</v>
      </c>
      <c r="H119" s="12">
        <f t="shared" si="3"/>
        <v>1176.8010500000019</v>
      </c>
    </row>
    <row r="120" spans="1:8" s="16" customFormat="1" ht="12.75">
      <c r="A120" s="14">
        <v>66</v>
      </c>
      <c r="B120" s="20" t="s">
        <v>118</v>
      </c>
      <c r="C120" s="12">
        <v>49181.26201</v>
      </c>
      <c r="D120" s="23">
        <v>26469.42593000001</v>
      </c>
      <c r="E120" s="40">
        <v>47159.04716</v>
      </c>
      <c r="F120" s="40">
        <v>22964.455600000016</v>
      </c>
      <c r="G120" s="12">
        <f t="shared" si="2"/>
        <v>2022.2148499999967</v>
      </c>
      <c r="H120" s="12">
        <f t="shared" si="3"/>
        <v>3504.970329999993</v>
      </c>
    </row>
    <row r="121" spans="1:8" s="16" customFormat="1" ht="12.75">
      <c r="A121" s="14">
        <v>67</v>
      </c>
      <c r="B121" s="20" t="s">
        <v>119</v>
      </c>
      <c r="C121" s="12">
        <v>59503.09146000001</v>
      </c>
      <c r="D121" s="23">
        <v>32006.463979999997</v>
      </c>
      <c r="E121" s="40">
        <v>54913.92245999998</v>
      </c>
      <c r="F121" s="40">
        <v>25945.744290000006</v>
      </c>
      <c r="G121" s="12">
        <f t="shared" si="2"/>
        <v>4589.169000000031</v>
      </c>
      <c r="H121" s="12">
        <f t="shared" si="3"/>
        <v>6060.719689999991</v>
      </c>
    </row>
    <row r="122" spans="1:8" s="16" customFormat="1" ht="12.75">
      <c r="A122" s="14">
        <v>68</v>
      </c>
      <c r="B122" s="20" t="s">
        <v>120</v>
      </c>
      <c r="C122" s="12">
        <v>27671.66433</v>
      </c>
      <c r="D122" s="23">
        <v>13861.324500000002</v>
      </c>
      <c r="E122" s="40">
        <v>26500.831420000002</v>
      </c>
      <c r="F122" s="40">
        <v>11718.63065</v>
      </c>
      <c r="G122" s="12">
        <f t="shared" si="2"/>
        <v>1170.8329099999974</v>
      </c>
      <c r="H122" s="12">
        <f t="shared" si="3"/>
        <v>2142.6938500000033</v>
      </c>
    </row>
    <row r="123" spans="1:8" s="16" customFormat="1" ht="12.75">
      <c r="A123" s="14">
        <v>69</v>
      </c>
      <c r="B123" s="20" t="s">
        <v>121</v>
      </c>
      <c r="C123" s="12">
        <v>19140.273329999996</v>
      </c>
      <c r="D123" s="23">
        <v>9752.59271</v>
      </c>
      <c r="E123" s="40">
        <v>17743.738319999997</v>
      </c>
      <c r="F123" s="40">
        <v>9505.734609999996</v>
      </c>
      <c r="G123" s="12">
        <f t="shared" si="2"/>
        <v>1396.5350099999996</v>
      </c>
      <c r="H123" s="12">
        <f t="shared" si="3"/>
        <v>246.85810000000492</v>
      </c>
    </row>
    <row r="124" spans="1:8" s="16" customFormat="1" ht="12.75">
      <c r="A124" s="14">
        <v>70</v>
      </c>
      <c r="B124" s="20" t="s">
        <v>122</v>
      </c>
      <c r="C124" s="12">
        <v>20086.840940000002</v>
      </c>
      <c r="D124" s="23">
        <v>11001.533529999997</v>
      </c>
      <c r="E124" s="40">
        <v>18498.384940000007</v>
      </c>
      <c r="F124" s="40">
        <v>9365.65058999999</v>
      </c>
      <c r="G124" s="12">
        <f t="shared" si="2"/>
        <v>1588.4559999999947</v>
      </c>
      <c r="H124" s="12">
        <f t="shared" si="3"/>
        <v>1635.8829400000068</v>
      </c>
    </row>
    <row r="125" spans="1:8" s="16" customFormat="1" ht="12.75">
      <c r="A125" s="14">
        <v>71</v>
      </c>
      <c r="B125" s="20" t="s">
        <v>123</v>
      </c>
      <c r="C125" s="12">
        <v>40655.57367</v>
      </c>
      <c r="D125" s="23">
        <v>22579.399069999992</v>
      </c>
      <c r="E125" s="40">
        <v>38709.440169999994</v>
      </c>
      <c r="F125" s="40">
        <v>18423.187589999998</v>
      </c>
      <c r="G125" s="12">
        <f t="shared" si="2"/>
        <v>1946.1335000000036</v>
      </c>
      <c r="H125" s="12">
        <f t="shared" si="3"/>
        <v>4156.2114799999945</v>
      </c>
    </row>
    <row r="126" spans="1:8" s="16" customFormat="1" ht="12.75">
      <c r="A126" s="14">
        <v>72</v>
      </c>
      <c r="B126" s="20" t="s">
        <v>124</v>
      </c>
      <c r="C126" s="12">
        <v>20984.88107</v>
      </c>
      <c r="D126" s="23">
        <v>10878.03952</v>
      </c>
      <c r="E126" s="40">
        <v>18344.340019999996</v>
      </c>
      <c r="F126" s="40">
        <v>9373.479260000013</v>
      </c>
      <c r="G126" s="12">
        <f t="shared" si="2"/>
        <v>2640.5410500000035</v>
      </c>
      <c r="H126" s="12">
        <f t="shared" si="3"/>
        <v>1504.5602599999875</v>
      </c>
    </row>
    <row r="127" spans="1:8" s="16" customFormat="1" ht="12.75">
      <c r="A127" s="14">
        <v>73</v>
      </c>
      <c r="B127" s="20" t="s">
        <v>125</v>
      </c>
      <c r="C127" s="12">
        <v>26890.626659999998</v>
      </c>
      <c r="D127" s="23">
        <v>14567.238999999998</v>
      </c>
      <c r="E127" s="40">
        <v>24655.01786</v>
      </c>
      <c r="F127" s="40">
        <v>12521.466120000012</v>
      </c>
      <c r="G127" s="12">
        <f t="shared" si="2"/>
        <v>2235.608799999998</v>
      </c>
      <c r="H127" s="12">
        <f t="shared" si="3"/>
        <v>2045.772879999986</v>
      </c>
    </row>
    <row r="128" spans="1:8" s="16" customFormat="1" ht="12.75">
      <c r="A128" s="14">
        <v>74</v>
      </c>
      <c r="B128" s="20" t="s">
        <v>126</v>
      </c>
      <c r="C128" s="12">
        <v>45248.663649999995</v>
      </c>
      <c r="D128" s="23">
        <v>24428.57956</v>
      </c>
      <c r="E128" s="40">
        <v>41095.33749</v>
      </c>
      <c r="F128" s="40">
        <v>21280.64775999999</v>
      </c>
      <c r="G128" s="12">
        <f t="shared" si="2"/>
        <v>4153.326159999997</v>
      </c>
      <c r="H128" s="12">
        <f t="shared" si="3"/>
        <v>3147.9318000000094</v>
      </c>
    </row>
    <row r="129" spans="1:8" s="16" customFormat="1" ht="12.75">
      <c r="A129" s="14">
        <v>75</v>
      </c>
      <c r="B129" s="20" t="s">
        <v>127</v>
      </c>
      <c r="C129" s="12">
        <v>36250.60085</v>
      </c>
      <c r="D129" s="23">
        <v>16081.50374</v>
      </c>
      <c r="E129" s="40">
        <v>30510.64696</v>
      </c>
      <c r="F129" s="40">
        <v>13886.957019999998</v>
      </c>
      <c r="G129" s="12">
        <f t="shared" si="2"/>
        <v>5739.953890000004</v>
      </c>
      <c r="H129" s="12">
        <f t="shared" si="3"/>
        <v>2194.546720000002</v>
      </c>
    </row>
    <row r="130" spans="1:8" s="16" customFormat="1" ht="12.75">
      <c r="A130" s="14">
        <v>76</v>
      </c>
      <c r="B130" s="20" t="s">
        <v>128</v>
      </c>
      <c r="C130" s="12">
        <v>39039.59803000002</v>
      </c>
      <c r="D130" s="23">
        <v>20615.605330000006</v>
      </c>
      <c r="E130" s="40">
        <v>37145.56384999999</v>
      </c>
      <c r="F130" s="40">
        <v>19095.492530000003</v>
      </c>
      <c r="G130" s="12">
        <f t="shared" si="2"/>
        <v>1894.0341800000315</v>
      </c>
      <c r="H130" s="12">
        <f t="shared" si="3"/>
        <v>1520.1128000000026</v>
      </c>
    </row>
    <row r="131" spans="1:8" s="16" customFormat="1" ht="12.75">
      <c r="A131" s="14">
        <v>77</v>
      </c>
      <c r="B131" s="20" t="s">
        <v>129</v>
      </c>
      <c r="C131" s="12">
        <v>20111.120520000004</v>
      </c>
      <c r="D131" s="23">
        <v>10160.33251</v>
      </c>
      <c r="E131" s="40">
        <v>18825.79272</v>
      </c>
      <c r="F131" s="40">
        <v>9125.355580000001</v>
      </c>
      <c r="G131" s="12">
        <f t="shared" si="2"/>
        <v>1285.3278000000028</v>
      </c>
      <c r="H131" s="12">
        <f t="shared" si="3"/>
        <v>1034.976929999999</v>
      </c>
    </row>
    <row r="132" spans="1:8" s="16" customFormat="1" ht="12.75">
      <c r="A132" s="14">
        <v>78</v>
      </c>
      <c r="B132" s="20" t="s">
        <v>130</v>
      </c>
      <c r="C132" s="12">
        <v>59600.262750000016</v>
      </c>
      <c r="D132" s="23">
        <v>32879.775040000015</v>
      </c>
      <c r="E132" s="40">
        <v>54096.683460000015</v>
      </c>
      <c r="F132" s="40">
        <v>25808.720520000017</v>
      </c>
      <c r="G132" s="12">
        <f t="shared" si="2"/>
        <v>5503.5792900000015</v>
      </c>
      <c r="H132" s="12">
        <f t="shared" si="3"/>
        <v>7071.054519999998</v>
      </c>
    </row>
    <row r="133" spans="1:8" s="16" customFormat="1" ht="12.75">
      <c r="A133" s="14">
        <v>79</v>
      </c>
      <c r="B133" s="20" t="s">
        <v>131</v>
      </c>
      <c r="C133" s="12">
        <v>26133.14032</v>
      </c>
      <c r="D133" s="23">
        <v>14870.934439999997</v>
      </c>
      <c r="E133" s="40">
        <v>25021.62032</v>
      </c>
      <c r="F133" s="40">
        <v>11524.31449000001</v>
      </c>
      <c r="G133" s="12">
        <f t="shared" si="2"/>
        <v>1111.5199999999968</v>
      </c>
      <c r="H133" s="12">
        <f t="shared" si="3"/>
        <v>3346.6199499999875</v>
      </c>
    </row>
    <row r="134" spans="1:8" s="16" customFormat="1" ht="12.75">
      <c r="A134" s="14">
        <v>80</v>
      </c>
      <c r="B134" s="20" t="s">
        <v>132</v>
      </c>
      <c r="C134" s="12">
        <v>71440.06790000001</v>
      </c>
      <c r="D134" s="23">
        <v>37375.403119999995</v>
      </c>
      <c r="E134" s="40">
        <v>67284.27009999998</v>
      </c>
      <c r="F134" s="40">
        <v>32431.60327000001</v>
      </c>
      <c r="G134" s="12">
        <f t="shared" si="2"/>
        <v>4155.797800000029</v>
      </c>
      <c r="H134" s="12">
        <f t="shared" si="3"/>
        <v>4943.799849999985</v>
      </c>
    </row>
    <row r="135" spans="1:8" s="16" customFormat="1" ht="12.75">
      <c r="A135" s="14">
        <v>81</v>
      </c>
      <c r="B135" s="20" t="s">
        <v>133</v>
      </c>
      <c r="C135" s="12">
        <v>31647.548210000004</v>
      </c>
      <c r="D135" s="23">
        <v>16631.780060000005</v>
      </c>
      <c r="E135" s="40">
        <v>30857.24687000001</v>
      </c>
      <c r="F135" s="40">
        <v>14525.383910000002</v>
      </c>
      <c r="G135" s="12">
        <f t="shared" si="2"/>
        <v>790.3013399999945</v>
      </c>
      <c r="H135" s="12">
        <f t="shared" si="3"/>
        <v>2106.3961500000023</v>
      </c>
    </row>
    <row r="136" spans="1:8" s="16" customFormat="1" ht="12.75">
      <c r="A136" s="14">
        <v>82</v>
      </c>
      <c r="B136" s="20" t="s">
        <v>134</v>
      </c>
      <c r="C136" s="12">
        <v>32121.88695</v>
      </c>
      <c r="D136" s="23">
        <v>15686.783219999996</v>
      </c>
      <c r="E136" s="40">
        <v>32373.856699999997</v>
      </c>
      <c r="F136" s="40">
        <v>13971.62304</v>
      </c>
      <c r="G136" s="12">
        <f aca="true" t="shared" si="4" ref="G136:G199">C136-E136</f>
        <v>-251.96974999999657</v>
      </c>
      <c r="H136" s="12">
        <f aca="true" t="shared" si="5" ref="H136:H199">D136-F136</f>
        <v>1715.1601799999953</v>
      </c>
    </row>
    <row r="137" spans="1:8" s="16" customFormat="1" ht="12.75">
      <c r="A137" s="14">
        <v>83</v>
      </c>
      <c r="B137" s="20" t="s">
        <v>135</v>
      </c>
      <c r="C137" s="12">
        <v>42910.22407</v>
      </c>
      <c r="D137" s="23">
        <v>23675.47651</v>
      </c>
      <c r="E137" s="40">
        <v>38787.87226</v>
      </c>
      <c r="F137" s="40">
        <v>21570.310209999996</v>
      </c>
      <c r="G137" s="12">
        <f t="shared" si="4"/>
        <v>4122.35181</v>
      </c>
      <c r="H137" s="12">
        <f t="shared" si="5"/>
        <v>2105.1663000000044</v>
      </c>
    </row>
    <row r="138" spans="1:8" s="16" customFormat="1" ht="12.75">
      <c r="A138" s="14">
        <v>84</v>
      </c>
      <c r="B138" s="20" t="s">
        <v>136</v>
      </c>
      <c r="C138" s="12">
        <v>42486.775019999994</v>
      </c>
      <c r="D138" s="23">
        <v>22838.774719999998</v>
      </c>
      <c r="E138" s="40">
        <v>37157.958620000005</v>
      </c>
      <c r="F138" s="40">
        <v>18125.212960000004</v>
      </c>
      <c r="G138" s="12">
        <f t="shared" si="4"/>
        <v>5328.816399999989</v>
      </c>
      <c r="H138" s="12">
        <f t="shared" si="5"/>
        <v>4713.561759999993</v>
      </c>
    </row>
    <row r="139" spans="1:8" s="16" customFormat="1" ht="12.75">
      <c r="A139" s="14">
        <v>85</v>
      </c>
      <c r="B139" s="20" t="s">
        <v>137</v>
      </c>
      <c r="C139" s="12">
        <v>34246.82584</v>
      </c>
      <c r="D139" s="23">
        <v>16495.13234</v>
      </c>
      <c r="E139" s="40">
        <v>31863.719199999985</v>
      </c>
      <c r="F139" s="40">
        <v>16817.284490000005</v>
      </c>
      <c r="G139" s="12">
        <f t="shared" si="4"/>
        <v>2383.1066400000127</v>
      </c>
      <c r="H139" s="12">
        <f t="shared" si="5"/>
        <v>-322.15215000000535</v>
      </c>
    </row>
    <row r="140" spans="1:8" s="16" customFormat="1" ht="12.75">
      <c r="A140" s="14">
        <v>86</v>
      </c>
      <c r="B140" s="20" t="s">
        <v>138</v>
      </c>
      <c r="C140" s="12">
        <v>62079.89872</v>
      </c>
      <c r="D140" s="23">
        <v>34421.566289999995</v>
      </c>
      <c r="E140" s="40">
        <v>58443.03751999998</v>
      </c>
      <c r="F140" s="40">
        <v>30332.874580000014</v>
      </c>
      <c r="G140" s="12">
        <f t="shared" si="4"/>
        <v>3636.861200000014</v>
      </c>
      <c r="H140" s="12">
        <f t="shared" si="5"/>
        <v>4088.691709999981</v>
      </c>
    </row>
    <row r="141" spans="1:8" s="16" customFormat="1" ht="12.75">
      <c r="A141" s="14">
        <v>87</v>
      </c>
      <c r="B141" s="20" t="s">
        <v>139</v>
      </c>
      <c r="C141" s="12">
        <v>25636.387579999988</v>
      </c>
      <c r="D141" s="23">
        <v>13676.284329999999</v>
      </c>
      <c r="E141" s="40">
        <v>25250.73878</v>
      </c>
      <c r="F141" s="40">
        <v>12222.24177</v>
      </c>
      <c r="G141" s="12">
        <f t="shared" si="4"/>
        <v>385.6487999999881</v>
      </c>
      <c r="H141" s="12">
        <f t="shared" si="5"/>
        <v>1454.042559999998</v>
      </c>
    </row>
    <row r="142" spans="1:8" s="16" customFormat="1" ht="12.75">
      <c r="A142" s="14">
        <v>88</v>
      </c>
      <c r="B142" s="20" t="s">
        <v>140</v>
      </c>
      <c r="C142" s="12">
        <v>26363.748140000003</v>
      </c>
      <c r="D142" s="23">
        <v>13789.53824</v>
      </c>
      <c r="E142" s="40">
        <v>24307.099280000002</v>
      </c>
      <c r="F142" s="40">
        <v>12697.949059999992</v>
      </c>
      <c r="G142" s="12">
        <f t="shared" si="4"/>
        <v>2056.648860000001</v>
      </c>
      <c r="H142" s="12">
        <f t="shared" si="5"/>
        <v>1091.5891800000081</v>
      </c>
    </row>
    <row r="143" spans="1:8" s="16" customFormat="1" ht="12.75">
      <c r="A143" s="14">
        <v>89</v>
      </c>
      <c r="B143" s="20" t="s">
        <v>141</v>
      </c>
      <c r="C143" s="12">
        <v>34828.69591</v>
      </c>
      <c r="D143" s="23">
        <v>18748.19485</v>
      </c>
      <c r="E143" s="40">
        <v>32216.666320000015</v>
      </c>
      <c r="F143" s="40">
        <v>14903.559369999986</v>
      </c>
      <c r="G143" s="12">
        <f t="shared" si="4"/>
        <v>2612.0295899999874</v>
      </c>
      <c r="H143" s="12">
        <f t="shared" si="5"/>
        <v>3844.6354800000136</v>
      </c>
    </row>
    <row r="144" spans="1:8" s="16" customFormat="1" ht="12.75">
      <c r="A144" s="14">
        <v>90</v>
      </c>
      <c r="B144" s="20" t="s">
        <v>142</v>
      </c>
      <c r="C144" s="12">
        <v>27250.33267</v>
      </c>
      <c r="D144" s="23">
        <v>14606.649460000002</v>
      </c>
      <c r="E144" s="40">
        <v>25178.277240000003</v>
      </c>
      <c r="F144" s="40">
        <v>13341.461939999996</v>
      </c>
      <c r="G144" s="12">
        <f t="shared" si="4"/>
        <v>2072.0554299999967</v>
      </c>
      <c r="H144" s="12">
        <f t="shared" si="5"/>
        <v>1265.1875200000068</v>
      </c>
    </row>
    <row r="145" spans="1:8" s="16" customFormat="1" ht="12.75">
      <c r="A145" s="14">
        <v>91</v>
      </c>
      <c r="B145" s="20" t="s">
        <v>143</v>
      </c>
      <c r="C145" s="12">
        <v>31838.06252</v>
      </c>
      <c r="D145" s="23">
        <v>19993.838719999992</v>
      </c>
      <c r="E145" s="40">
        <v>30691.358840000008</v>
      </c>
      <c r="F145" s="40">
        <v>14434.570050000002</v>
      </c>
      <c r="G145" s="12">
        <f t="shared" si="4"/>
        <v>1146.7036799999914</v>
      </c>
      <c r="H145" s="12">
        <f t="shared" si="5"/>
        <v>5559.26866999999</v>
      </c>
    </row>
    <row r="146" spans="1:8" s="16" customFormat="1" ht="12.75">
      <c r="A146" s="14">
        <v>92</v>
      </c>
      <c r="B146" s="20" t="s">
        <v>144</v>
      </c>
      <c r="C146" s="12">
        <v>28568.5838</v>
      </c>
      <c r="D146" s="23">
        <v>16289.098000000002</v>
      </c>
      <c r="E146" s="40">
        <v>27711.971799999996</v>
      </c>
      <c r="F146" s="40">
        <v>12662.348339999999</v>
      </c>
      <c r="G146" s="12">
        <f t="shared" si="4"/>
        <v>856.6120000000046</v>
      </c>
      <c r="H146" s="12">
        <f t="shared" si="5"/>
        <v>3626.749660000003</v>
      </c>
    </row>
    <row r="147" spans="1:8" s="16" customFormat="1" ht="12.75">
      <c r="A147" s="14">
        <v>93</v>
      </c>
      <c r="B147" s="20" t="s">
        <v>145</v>
      </c>
      <c r="C147" s="12">
        <v>21484.232799999998</v>
      </c>
      <c r="D147" s="23">
        <v>10971.918350000002</v>
      </c>
      <c r="E147" s="40">
        <v>18896.264370000004</v>
      </c>
      <c r="F147" s="40">
        <v>9487.955390000001</v>
      </c>
      <c r="G147" s="12">
        <f t="shared" si="4"/>
        <v>2587.9684299999935</v>
      </c>
      <c r="H147" s="12">
        <f t="shared" si="5"/>
        <v>1483.9629600000007</v>
      </c>
    </row>
    <row r="148" spans="1:8" s="16" customFormat="1" ht="12.75">
      <c r="A148" s="14">
        <v>94</v>
      </c>
      <c r="B148" s="20" t="s">
        <v>146</v>
      </c>
      <c r="C148" s="12">
        <v>96809.91716</v>
      </c>
      <c r="D148" s="23">
        <v>57554.75256000002</v>
      </c>
      <c r="E148" s="40">
        <v>83069.95856000001</v>
      </c>
      <c r="F148" s="40">
        <v>38666.52738</v>
      </c>
      <c r="G148" s="12">
        <f t="shared" si="4"/>
        <v>13739.958599999984</v>
      </c>
      <c r="H148" s="12">
        <f t="shared" si="5"/>
        <v>18888.225180000023</v>
      </c>
    </row>
    <row r="149" spans="1:8" s="16" customFormat="1" ht="12.75">
      <c r="A149" s="14">
        <v>95</v>
      </c>
      <c r="B149" s="20" t="s">
        <v>147</v>
      </c>
      <c r="C149" s="12">
        <v>28734.3205</v>
      </c>
      <c r="D149" s="23">
        <v>15475.79072</v>
      </c>
      <c r="E149" s="40">
        <v>26595.266500000005</v>
      </c>
      <c r="F149" s="40">
        <v>12111.283829999998</v>
      </c>
      <c r="G149" s="12">
        <f t="shared" si="4"/>
        <v>2139.0539999999964</v>
      </c>
      <c r="H149" s="12">
        <f t="shared" si="5"/>
        <v>3364.5068900000024</v>
      </c>
    </row>
    <row r="150" spans="1:8" s="16" customFormat="1" ht="12.75">
      <c r="A150" s="14">
        <v>96</v>
      </c>
      <c r="B150" s="20" t="s">
        <v>148</v>
      </c>
      <c r="C150" s="12">
        <v>26581.43427</v>
      </c>
      <c r="D150" s="23">
        <v>14783.236020000002</v>
      </c>
      <c r="E150" s="40">
        <v>26699.06480000001</v>
      </c>
      <c r="F150" s="40">
        <v>12937.945290000003</v>
      </c>
      <c r="G150" s="12">
        <f t="shared" si="4"/>
        <v>-117.63053000000946</v>
      </c>
      <c r="H150" s="12">
        <f t="shared" si="5"/>
        <v>1845.2907299999988</v>
      </c>
    </row>
    <row r="151" spans="1:8" s="16" customFormat="1" ht="12.75">
      <c r="A151" s="14">
        <v>97</v>
      </c>
      <c r="B151" s="20" t="s">
        <v>149</v>
      </c>
      <c r="C151" s="12">
        <v>47777.93740999999</v>
      </c>
      <c r="D151" s="23">
        <v>23659.62297</v>
      </c>
      <c r="E151" s="40">
        <v>42036.927780000005</v>
      </c>
      <c r="F151" s="40">
        <v>19736.27757</v>
      </c>
      <c r="G151" s="12">
        <f t="shared" si="4"/>
        <v>5741.009629999986</v>
      </c>
      <c r="H151" s="12">
        <f t="shared" si="5"/>
        <v>3923.345400000002</v>
      </c>
    </row>
    <row r="152" spans="1:8" s="16" customFormat="1" ht="12.75">
      <c r="A152" s="14">
        <v>98</v>
      </c>
      <c r="B152" s="20" t="s">
        <v>150</v>
      </c>
      <c r="C152" s="12">
        <v>57255.92781999999</v>
      </c>
      <c r="D152" s="23">
        <v>30764.89293</v>
      </c>
      <c r="E152" s="40">
        <v>51599.97882</v>
      </c>
      <c r="F152" s="40">
        <v>23290.412959999998</v>
      </c>
      <c r="G152" s="12">
        <f t="shared" si="4"/>
        <v>5655.948999999993</v>
      </c>
      <c r="H152" s="12">
        <f t="shared" si="5"/>
        <v>7474.479970000004</v>
      </c>
    </row>
    <row r="153" spans="1:8" s="16" customFormat="1" ht="12.75">
      <c r="A153" s="14">
        <v>99</v>
      </c>
      <c r="B153" s="20" t="s">
        <v>151</v>
      </c>
      <c r="C153" s="12">
        <v>24899.58607</v>
      </c>
      <c r="D153" s="23">
        <v>13423.731329999997</v>
      </c>
      <c r="E153" s="40">
        <v>23187.82938</v>
      </c>
      <c r="F153" s="40">
        <v>11449.48593</v>
      </c>
      <c r="G153" s="12">
        <f t="shared" si="4"/>
        <v>1711.756690000002</v>
      </c>
      <c r="H153" s="12">
        <f t="shared" si="5"/>
        <v>1974.2453999999962</v>
      </c>
    </row>
    <row r="154" spans="1:8" s="16" customFormat="1" ht="12.75">
      <c r="A154" s="14">
        <v>100</v>
      </c>
      <c r="B154" s="20" t="s">
        <v>152</v>
      </c>
      <c r="C154" s="12">
        <v>43374.37696</v>
      </c>
      <c r="D154" s="23">
        <v>23165.819350000005</v>
      </c>
      <c r="E154" s="40">
        <v>42314.11272999999</v>
      </c>
      <c r="F154" s="40">
        <v>19881.67533000002</v>
      </c>
      <c r="G154" s="12">
        <f t="shared" si="4"/>
        <v>1060.264230000008</v>
      </c>
      <c r="H154" s="12">
        <f t="shared" si="5"/>
        <v>3284.144019999985</v>
      </c>
    </row>
    <row r="155" spans="1:8" s="16" customFormat="1" ht="12.75">
      <c r="A155" s="14">
        <v>101</v>
      </c>
      <c r="B155" s="20" t="s">
        <v>153</v>
      </c>
      <c r="C155" s="12">
        <v>63510.72124</v>
      </c>
      <c r="D155" s="23">
        <v>34006.688160000005</v>
      </c>
      <c r="E155" s="40">
        <v>59883.23973000001</v>
      </c>
      <c r="F155" s="40">
        <v>30910.54703</v>
      </c>
      <c r="G155" s="12">
        <f t="shared" si="4"/>
        <v>3627.4815099999905</v>
      </c>
      <c r="H155" s="12">
        <f t="shared" si="5"/>
        <v>3096.1411300000036</v>
      </c>
    </row>
    <row r="156" spans="1:8" s="16" customFormat="1" ht="12.75">
      <c r="A156" s="14">
        <v>102</v>
      </c>
      <c r="B156" s="20" t="s">
        <v>154</v>
      </c>
      <c r="C156" s="12">
        <v>14400.930879999996</v>
      </c>
      <c r="D156" s="23">
        <v>7703.949880000001</v>
      </c>
      <c r="E156" s="40">
        <v>12956.208519999998</v>
      </c>
      <c r="F156" s="40">
        <v>6483.073170000007</v>
      </c>
      <c r="G156" s="12">
        <f t="shared" si="4"/>
        <v>1444.722359999998</v>
      </c>
      <c r="H156" s="12">
        <f t="shared" si="5"/>
        <v>1220.876709999994</v>
      </c>
    </row>
    <row r="157" spans="1:8" s="16" customFormat="1" ht="12.75">
      <c r="A157" s="14">
        <v>103</v>
      </c>
      <c r="B157" s="20" t="s">
        <v>155</v>
      </c>
      <c r="C157" s="12">
        <v>25843.158870000007</v>
      </c>
      <c r="D157" s="23">
        <v>13382.266310000003</v>
      </c>
      <c r="E157" s="40">
        <v>23476.880960000002</v>
      </c>
      <c r="F157" s="40">
        <v>11544.012380000007</v>
      </c>
      <c r="G157" s="12">
        <f t="shared" si="4"/>
        <v>2366.2779100000043</v>
      </c>
      <c r="H157" s="12">
        <f t="shared" si="5"/>
        <v>1838.2539299999953</v>
      </c>
    </row>
    <row r="158" spans="1:8" s="16" customFormat="1" ht="12.75">
      <c r="A158" s="14">
        <v>104</v>
      </c>
      <c r="B158" s="20" t="s">
        <v>156</v>
      </c>
      <c r="C158" s="12">
        <v>51768.01192</v>
      </c>
      <c r="D158" s="23">
        <v>26418.706310000005</v>
      </c>
      <c r="E158" s="40">
        <v>46727.39880999999</v>
      </c>
      <c r="F158" s="40">
        <v>22964.959040000005</v>
      </c>
      <c r="G158" s="12">
        <f t="shared" si="4"/>
        <v>5040.613110000006</v>
      </c>
      <c r="H158" s="12">
        <f t="shared" si="5"/>
        <v>3453.74727</v>
      </c>
    </row>
    <row r="159" spans="1:8" s="16" customFormat="1" ht="12.75">
      <c r="A159" s="14">
        <v>105</v>
      </c>
      <c r="B159" s="20" t="s">
        <v>157</v>
      </c>
      <c r="C159" s="12">
        <v>50782.94027000001</v>
      </c>
      <c r="D159" s="23">
        <v>27806.5269</v>
      </c>
      <c r="E159" s="40">
        <v>48719.20995999998</v>
      </c>
      <c r="F159" s="40">
        <v>24381.660359999998</v>
      </c>
      <c r="G159" s="12">
        <f t="shared" si="4"/>
        <v>2063.730310000028</v>
      </c>
      <c r="H159" s="12">
        <f t="shared" si="5"/>
        <v>3424.8665400000027</v>
      </c>
    </row>
    <row r="160" spans="1:8" s="16" customFormat="1" ht="12.75">
      <c r="A160" s="14">
        <v>106</v>
      </c>
      <c r="B160" s="20" t="s">
        <v>158</v>
      </c>
      <c r="C160" s="12">
        <v>41424.005820000006</v>
      </c>
      <c r="D160" s="23">
        <v>22188.579800000007</v>
      </c>
      <c r="E160" s="40">
        <v>38599.67363</v>
      </c>
      <c r="F160" s="40">
        <v>18821.8942</v>
      </c>
      <c r="G160" s="12">
        <f t="shared" si="4"/>
        <v>2824.3321900000083</v>
      </c>
      <c r="H160" s="12">
        <f t="shared" si="5"/>
        <v>3366.685600000008</v>
      </c>
    </row>
    <row r="161" spans="1:8" s="16" customFormat="1" ht="12.75">
      <c r="A161" s="14">
        <v>107</v>
      </c>
      <c r="B161" s="20" t="s">
        <v>159</v>
      </c>
      <c r="C161" s="12">
        <v>38752.342690000005</v>
      </c>
      <c r="D161" s="23">
        <v>21214.48854</v>
      </c>
      <c r="E161" s="40">
        <v>37075.55126000001</v>
      </c>
      <c r="F161" s="40">
        <v>17684.93836</v>
      </c>
      <c r="G161" s="12">
        <f t="shared" si="4"/>
        <v>1676.7914299999975</v>
      </c>
      <c r="H161" s="12">
        <f t="shared" si="5"/>
        <v>3529.5501799999984</v>
      </c>
    </row>
    <row r="162" spans="1:8" s="16" customFormat="1" ht="12.75">
      <c r="A162" s="14">
        <v>108</v>
      </c>
      <c r="B162" s="20" t="s">
        <v>160</v>
      </c>
      <c r="C162" s="12">
        <v>22090.21178</v>
      </c>
      <c r="D162" s="23">
        <v>12343.064720000002</v>
      </c>
      <c r="E162" s="40">
        <v>21122.73201</v>
      </c>
      <c r="F162" s="40">
        <v>9770.17239000001</v>
      </c>
      <c r="G162" s="12">
        <f t="shared" si="4"/>
        <v>967.4797700000017</v>
      </c>
      <c r="H162" s="12">
        <f t="shared" si="5"/>
        <v>2572.8923299999915</v>
      </c>
    </row>
    <row r="163" spans="1:8" s="16" customFormat="1" ht="12.75">
      <c r="A163" s="14">
        <v>109</v>
      </c>
      <c r="B163" s="20" t="s">
        <v>161</v>
      </c>
      <c r="C163" s="12">
        <v>46438.246649999994</v>
      </c>
      <c r="D163" s="23">
        <v>25507.37830999999</v>
      </c>
      <c r="E163" s="40">
        <v>44407.94865</v>
      </c>
      <c r="F163" s="40">
        <v>20008.09362999999</v>
      </c>
      <c r="G163" s="12">
        <f t="shared" si="4"/>
        <v>2030.2979999999952</v>
      </c>
      <c r="H163" s="12">
        <f t="shared" si="5"/>
        <v>5499.284680000001</v>
      </c>
    </row>
    <row r="164" spans="1:8" s="16" customFormat="1" ht="12.75">
      <c r="A164" s="14">
        <v>110</v>
      </c>
      <c r="B164" s="20" t="s">
        <v>162</v>
      </c>
      <c r="C164" s="12">
        <v>12160.837569999996</v>
      </c>
      <c r="D164" s="23">
        <v>6270.97495</v>
      </c>
      <c r="E164" s="40">
        <v>11166.245770000001</v>
      </c>
      <c r="F164" s="40">
        <v>5505.368850000006</v>
      </c>
      <c r="G164" s="12">
        <f t="shared" si="4"/>
        <v>994.5917999999947</v>
      </c>
      <c r="H164" s="12">
        <f t="shared" si="5"/>
        <v>765.6060999999936</v>
      </c>
    </row>
    <row r="165" spans="1:8" s="16" customFormat="1" ht="12.75">
      <c r="A165" s="14">
        <v>111</v>
      </c>
      <c r="B165" s="20" t="s">
        <v>163</v>
      </c>
      <c r="C165" s="12">
        <v>54335.81534999999</v>
      </c>
      <c r="D165" s="23">
        <v>28657.091130000008</v>
      </c>
      <c r="E165" s="40">
        <v>54103.86808</v>
      </c>
      <c r="F165" s="40">
        <v>25685.87889</v>
      </c>
      <c r="G165" s="12">
        <f t="shared" si="4"/>
        <v>231.94726999998966</v>
      </c>
      <c r="H165" s="12">
        <f t="shared" si="5"/>
        <v>2971.212240000008</v>
      </c>
    </row>
    <row r="166" spans="1:8" s="16" customFormat="1" ht="12.75">
      <c r="A166" s="14">
        <v>112</v>
      </c>
      <c r="B166" s="20" t="s">
        <v>164</v>
      </c>
      <c r="C166" s="12">
        <v>15751.91734</v>
      </c>
      <c r="D166" s="23">
        <v>8299.317659999999</v>
      </c>
      <c r="E166" s="40">
        <v>14815.18334</v>
      </c>
      <c r="F166" s="40">
        <v>7407.788549999996</v>
      </c>
      <c r="G166" s="12">
        <f t="shared" si="4"/>
        <v>936.7340000000004</v>
      </c>
      <c r="H166" s="12">
        <f t="shared" si="5"/>
        <v>891.5291100000031</v>
      </c>
    </row>
    <row r="167" spans="1:8" s="16" customFormat="1" ht="12.75">
      <c r="A167" s="14">
        <v>113</v>
      </c>
      <c r="B167" s="20" t="s">
        <v>165</v>
      </c>
      <c r="C167" s="12">
        <v>53041.663449999985</v>
      </c>
      <c r="D167" s="23">
        <v>28623.79155000001</v>
      </c>
      <c r="E167" s="40">
        <v>51851.880130000005</v>
      </c>
      <c r="F167" s="40">
        <v>24711.662949999994</v>
      </c>
      <c r="G167" s="12">
        <f t="shared" si="4"/>
        <v>1189.7833199999804</v>
      </c>
      <c r="H167" s="12">
        <f t="shared" si="5"/>
        <v>3912.1286000000146</v>
      </c>
    </row>
    <row r="168" spans="1:8" s="16" customFormat="1" ht="12.75">
      <c r="A168" s="14">
        <v>114</v>
      </c>
      <c r="B168" s="20" t="s">
        <v>166</v>
      </c>
      <c r="C168" s="12">
        <v>55728.13431</v>
      </c>
      <c r="D168" s="23">
        <v>25646.064750000005</v>
      </c>
      <c r="E168" s="40">
        <v>52943.241829999984</v>
      </c>
      <c r="F168" s="40">
        <v>23616.032400000007</v>
      </c>
      <c r="G168" s="12">
        <f t="shared" si="4"/>
        <v>2784.892480000017</v>
      </c>
      <c r="H168" s="12">
        <f t="shared" si="5"/>
        <v>2030.0323499999977</v>
      </c>
    </row>
    <row r="169" spans="1:8" s="16" customFormat="1" ht="12.75">
      <c r="A169" s="14">
        <v>115</v>
      </c>
      <c r="B169" s="20" t="s">
        <v>167</v>
      </c>
      <c r="C169" s="12">
        <v>35439.72779999999</v>
      </c>
      <c r="D169" s="23">
        <v>19103.28582</v>
      </c>
      <c r="E169" s="40">
        <v>34948.711800000005</v>
      </c>
      <c r="F169" s="40">
        <v>16856.963549999993</v>
      </c>
      <c r="G169" s="12">
        <f t="shared" si="4"/>
        <v>491.0159999999887</v>
      </c>
      <c r="H169" s="12">
        <f t="shared" si="5"/>
        <v>2246.322270000008</v>
      </c>
    </row>
    <row r="170" spans="1:8" s="16" customFormat="1" ht="12.75">
      <c r="A170" s="14">
        <v>116</v>
      </c>
      <c r="B170" s="20" t="s">
        <v>168</v>
      </c>
      <c r="C170" s="12">
        <v>33599.63596</v>
      </c>
      <c r="D170" s="23">
        <v>17719.966550000005</v>
      </c>
      <c r="E170" s="40">
        <v>32832.01741999999</v>
      </c>
      <c r="F170" s="40">
        <v>15652.192529999998</v>
      </c>
      <c r="G170" s="12">
        <f t="shared" si="4"/>
        <v>767.6185400000104</v>
      </c>
      <c r="H170" s="12">
        <f t="shared" si="5"/>
        <v>2067.774020000006</v>
      </c>
    </row>
    <row r="171" spans="1:8" s="16" customFormat="1" ht="12.75">
      <c r="A171" s="14">
        <v>117</v>
      </c>
      <c r="B171" s="20" t="s">
        <v>169</v>
      </c>
      <c r="C171" s="12">
        <v>18812.101969999996</v>
      </c>
      <c r="D171" s="23">
        <v>9928.98713</v>
      </c>
      <c r="E171" s="40">
        <v>17214.64055</v>
      </c>
      <c r="F171" s="40">
        <v>9061.035349999995</v>
      </c>
      <c r="G171" s="12">
        <f t="shared" si="4"/>
        <v>1597.461419999996</v>
      </c>
      <c r="H171" s="12">
        <f t="shared" si="5"/>
        <v>867.9517800000049</v>
      </c>
    </row>
    <row r="172" spans="1:8" s="16" customFormat="1" ht="12.75">
      <c r="A172" s="14">
        <v>118</v>
      </c>
      <c r="B172" s="20" t="s">
        <v>170</v>
      </c>
      <c r="C172" s="12">
        <v>62774.907810000004</v>
      </c>
      <c r="D172" s="23">
        <v>33739.45132000001</v>
      </c>
      <c r="E172" s="40">
        <v>59634.65524000001</v>
      </c>
      <c r="F172" s="40">
        <v>27967.14692999999</v>
      </c>
      <c r="G172" s="12">
        <f t="shared" si="4"/>
        <v>3140.252569999997</v>
      </c>
      <c r="H172" s="12">
        <f t="shared" si="5"/>
        <v>5772.304390000016</v>
      </c>
    </row>
    <row r="173" spans="1:8" s="16" customFormat="1" ht="12.75">
      <c r="A173" s="14">
        <v>119</v>
      </c>
      <c r="B173" s="20" t="s">
        <v>171</v>
      </c>
      <c r="C173" s="12">
        <v>24206.03328</v>
      </c>
      <c r="D173" s="23">
        <v>13265.348520000001</v>
      </c>
      <c r="E173" s="40">
        <v>23713.026380000007</v>
      </c>
      <c r="F173" s="40">
        <v>11463.633830000006</v>
      </c>
      <c r="G173" s="12">
        <f t="shared" si="4"/>
        <v>493.00689999999304</v>
      </c>
      <c r="H173" s="12">
        <f t="shared" si="5"/>
        <v>1801.7146899999952</v>
      </c>
    </row>
    <row r="174" spans="1:8" s="16" customFormat="1" ht="12.75">
      <c r="A174" s="14">
        <v>120</v>
      </c>
      <c r="B174" s="20" t="s">
        <v>172</v>
      </c>
      <c r="C174" s="12">
        <v>60229.825099999995</v>
      </c>
      <c r="D174" s="23">
        <v>31471.19085000002</v>
      </c>
      <c r="E174" s="40">
        <v>51745.08510000001</v>
      </c>
      <c r="F174" s="40">
        <v>24850.133419999987</v>
      </c>
      <c r="G174" s="12">
        <f t="shared" si="4"/>
        <v>8484.739999999983</v>
      </c>
      <c r="H174" s="12">
        <f t="shared" si="5"/>
        <v>6621.0574300000335</v>
      </c>
    </row>
    <row r="175" spans="1:8" s="16" customFormat="1" ht="12.75">
      <c r="A175" s="14">
        <v>121</v>
      </c>
      <c r="B175" s="20" t="s">
        <v>173</v>
      </c>
      <c r="C175" s="12">
        <v>21367.256709999994</v>
      </c>
      <c r="D175" s="23">
        <v>10850.080129999998</v>
      </c>
      <c r="E175" s="40">
        <v>19772.13549</v>
      </c>
      <c r="F175" s="40">
        <v>9296.121060000003</v>
      </c>
      <c r="G175" s="12">
        <f t="shared" si="4"/>
        <v>1595.1212199999936</v>
      </c>
      <c r="H175" s="12">
        <f t="shared" si="5"/>
        <v>1553.9590699999953</v>
      </c>
    </row>
    <row r="176" spans="1:8" s="16" customFormat="1" ht="12.75">
      <c r="A176" s="14">
        <v>122</v>
      </c>
      <c r="B176" s="20" t="s">
        <v>174</v>
      </c>
      <c r="C176" s="12">
        <v>73642.62243999999</v>
      </c>
      <c r="D176" s="23">
        <v>38368.58723000001</v>
      </c>
      <c r="E176" s="40">
        <v>68974.29667000001</v>
      </c>
      <c r="F176" s="40">
        <v>33621.851239999974</v>
      </c>
      <c r="G176" s="12">
        <f t="shared" si="4"/>
        <v>4668.325769999981</v>
      </c>
      <c r="H176" s="12">
        <f t="shared" si="5"/>
        <v>4746.735990000037</v>
      </c>
    </row>
    <row r="177" spans="1:8" s="16" customFormat="1" ht="12.75">
      <c r="A177" s="14">
        <v>123</v>
      </c>
      <c r="B177" s="20" t="s">
        <v>175</v>
      </c>
      <c r="C177" s="12">
        <v>37358.623320000006</v>
      </c>
      <c r="D177" s="23">
        <v>20220.578650000007</v>
      </c>
      <c r="E177" s="40">
        <v>34393.365320000004</v>
      </c>
      <c r="F177" s="40">
        <v>17922.039409999994</v>
      </c>
      <c r="G177" s="12">
        <f t="shared" si="4"/>
        <v>2965.2580000000016</v>
      </c>
      <c r="H177" s="12">
        <f t="shared" si="5"/>
        <v>2298.539240000013</v>
      </c>
    </row>
    <row r="178" spans="1:8" s="16" customFormat="1" ht="12.75">
      <c r="A178" s="14">
        <v>124</v>
      </c>
      <c r="B178" s="20" t="s">
        <v>176</v>
      </c>
      <c r="C178" s="12">
        <v>73582.61154000001</v>
      </c>
      <c r="D178" s="23">
        <v>40848.213169999995</v>
      </c>
      <c r="E178" s="40">
        <v>72480.06715999998</v>
      </c>
      <c r="F178" s="40">
        <v>32878.47667000001</v>
      </c>
      <c r="G178" s="12">
        <f t="shared" si="4"/>
        <v>1102.5443800000357</v>
      </c>
      <c r="H178" s="12">
        <f t="shared" si="5"/>
        <v>7969.7364999999845</v>
      </c>
    </row>
    <row r="179" spans="1:8" s="18" customFormat="1" ht="16.5" customHeight="1">
      <c r="A179" s="14">
        <v>125</v>
      </c>
      <c r="B179" s="20" t="s">
        <v>177</v>
      </c>
      <c r="C179" s="12">
        <v>50918.443869999996</v>
      </c>
      <c r="D179" s="23">
        <v>27395.967360000006</v>
      </c>
      <c r="E179" s="12">
        <v>49377.78703000001</v>
      </c>
      <c r="F179" s="12">
        <v>22451.830149999976</v>
      </c>
      <c r="G179" s="12">
        <f t="shared" si="4"/>
        <v>1540.6568399999887</v>
      </c>
      <c r="H179" s="12">
        <f t="shared" si="5"/>
        <v>4944.13721000003</v>
      </c>
    </row>
    <row r="180" spans="1:8" s="25" customFormat="1" ht="12.75">
      <c r="A180" s="14">
        <v>126</v>
      </c>
      <c r="B180" s="20" t="s">
        <v>178</v>
      </c>
      <c r="C180" s="12">
        <v>19055.31085</v>
      </c>
      <c r="D180" s="23">
        <v>10234.966089999998</v>
      </c>
      <c r="E180" s="12">
        <v>18131.605990000004</v>
      </c>
      <c r="F180" s="12">
        <v>8131.491810000003</v>
      </c>
      <c r="G180" s="12">
        <f t="shared" si="4"/>
        <v>923.704859999998</v>
      </c>
      <c r="H180" s="12">
        <f t="shared" si="5"/>
        <v>2103.474279999995</v>
      </c>
    </row>
    <row r="181" spans="1:8" s="10" customFormat="1" ht="12.75">
      <c r="A181" s="52" t="s">
        <v>179</v>
      </c>
      <c r="B181" s="53"/>
      <c r="C181" s="17">
        <f>SUM(C85:C180)</f>
        <v>3756165.67025</v>
      </c>
      <c r="D181" s="17">
        <f>SUM(D85:D180)</f>
        <v>1998461.9761999995</v>
      </c>
      <c r="E181" s="17">
        <f>SUM(E85:E180)</f>
        <v>3507512.489810001</v>
      </c>
      <c r="F181" s="17">
        <f>SUM(F85:F180)</f>
        <v>1689600.9945100003</v>
      </c>
      <c r="G181" s="17">
        <f t="shared" si="4"/>
        <v>248653.18043999886</v>
      </c>
      <c r="H181" s="17">
        <f t="shared" si="5"/>
        <v>308860.9816899991</v>
      </c>
    </row>
    <row r="182" spans="1:8" s="16" customFormat="1" ht="12.75">
      <c r="A182" s="14"/>
      <c r="B182" s="11" t="s">
        <v>180</v>
      </c>
      <c r="C182" s="12"/>
      <c r="D182" s="23"/>
      <c r="E182" s="40"/>
      <c r="F182" s="40"/>
      <c r="G182" s="12"/>
      <c r="H182" s="12"/>
    </row>
    <row r="183" spans="1:8" s="16" customFormat="1" ht="12.75">
      <c r="A183" s="14">
        <v>127</v>
      </c>
      <c r="B183" s="20" t="s">
        <v>181</v>
      </c>
      <c r="C183" s="12">
        <v>46964.315350000004</v>
      </c>
      <c r="D183" s="12">
        <v>24380.819800000005</v>
      </c>
      <c r="E183" s="40">
        <v>44995.457750000016</v>
      </c>
      <c r="F183" s="40">
        <v>21179.219360000017</v>
      </c>
      <c r="G183" s="12">
        <f t="shared" si="4"/>
        <v>1968.8575999999885</v>
      </c>
      <c r="H183" s="12">
        <f t="shared" si="5"/>
        <v>3201.6004399999874</v>
      </c>
    </row>
    <row r="184" spans="1:8" s="16" customFormat="1" ht="12.75">
      <c r="A184" s="14">
        <v>128</v>
      </c>
      <c r="B184" s="20" t="s">
        <v>182</v>
      </c>
      <c r="C184" s="12">
        <v>191304.44853999998</v>
      </c>
      <c r="D184" s="23">
        <v>102918.93394000005</v>
      </c>
      <c r="E184" s="40">
        <v>177499.9902799999</v>
      </c>
      <c r="F184" s="40">
        <v>90193.82556</v>
      </c>
      <c r="G184" s="12">
        <f t="shared" si="4"/>
        <v>13804.458260000072</v>
      </c>
      <c r="H184" s="12">
        <f t="shared" si="5"/>
        <v>12725.108380000049</v>
      </c>
    </row>
    <row r="185" spans="1:8" s="16" customFormat="1" ht="12.75">
      <c r="A185" s="14">
        <v>129</v>
      </c>
      <c r="B185" s="20" t="s">
        <v>183</v>
      </c>
      <c r="C185" s="12">
        <v>160977.64263000002</v>
      </c>
      <c r="D185" s="12">
        <v>86618.34322000002</v>
      </c>
      <c r="E185" s="40">
        <v>152925.4083299999</v>
      </c>
      <c r="F185" s="40">
        <v>74368.52518999999</v>
      </c>
      <c r="G185" s="12">
        <f t="shared" si="4"/>
        <v>8052.234300000127</v>
      </c>
      <c r="H185" s="12">
        <f t="shared" si="5"/>
        <v>12249.818030000039</v>
      </c>
    </row>
    <row r="186" spans="1:8" s="16" customFormat="1" ht="12.75">
      <c r="A186" s="14">
        <v>130</v>
      </c>
      <c r="B186" s="20" t="s">
        <v>184</v>
      </c>
      <c r="C186" s="12">
        <v>81346.56451999999</v>
      </c>
      <c r="D186" s="23">
        <v>43231.97922000001</v>
      </c>
      <c r="E186" s="40">
        <v>78579.20605000001</v>
      </c>
      <c r="F186" s="40">
        <v>37794.864480000026</v>
      </c>
      <c r="G186" s="12">
        <f t="shared" si="4"/>
        <v>2767.3584699999774</v>
      </c>
      <c r="H186" s="12">
        <f t="shared" si="5"/>
        <v>5437.114739999983</v>
      </c>
    </row>
    <row r="187" spans="1:8" s="16" customFormat="1" ht="12.75">
      <c r="A187" s="14">
        <v>131</v>
      </c>
      <c r="B187" s="20" t="s">
        <v>185</v>
      </c>
      <c r="C187" s="12">
        <v>35377.71666</v>
      </c>
      <c r="D187" s="12">
        <v>19832.164190000003</v>
      </c>
      <c r="E187" s="40">
        <v>34485.38282</v>
      </c>
      <c r="F187" s="40">
        <v>17172.09754999999</v>
      </c>
      <c r="G187" s="12">
        <f t="shared" si="4"/>
        <v>892.3338399999993</v>
      </c>
      <c r="H187" s="12">
        <f t="shared" si="5"/>
        <v>2660.066640000012</v>
      </c>
    </row>
    <row r="188" spans="1:8" s="16" customFormat="1" ht="12.75">
      <c r="A188" s="14">
        <v>132</v>
      </c>
      <c r="B188" s="20" t="s">
        <v>186</v>
      </c>
      <c r="C188" s="12">
        <v>59385.1321</v>
      </c>
      <c r="D188" s="23">
        <v>33318.76964</v>
      </c>
      <c r="E188" s="40">
        <v>56371.636900000005</v>
      </c>
      <c r="F188" s="40">
        <v>28311.37537999999</v>
      </c>
      <c r="G188" s="12">
        <f t="shared" si="4"/>
        <v>3013.4951999999976</v>
      </c>
      <c r="H188" s="12">
        <f t="shared" si="5"/>
        <v>5007.394260000008</v>
      </c>
    </row>
    <row r="189" spans="1:8" s="16" customFormat="1" ht="12.75">
      <c r="A189" s="14">
        <v>133</v>
      </c>
      <c r="B189" s="20" t="s">
        <v>187</v>
      </c>
      <c r="C189" s="12">
        <v>20483.51317</v>
      </c>
      <c r="D189" s="12">
        <v>11211.990589999998</v>
      </c>
      <c r="E189" s="40">
        <v>19469.916340000003</v>
      </c>
      <c r="F189" s="40">
        <v>9966.281390000002</v>
      </c>
      <c r="G189" s="12">
        <f t="shared" si="4"/>
        <v>1013.596829999995</v>
      </c>
      <c r="H189" s="12">
        <f t="shared" si="5"/>
        <v>1245.7091999999957</v>
      </c>
    </row>
    <row r="190" spans="1:8" s="16" customFormat="1" ht="12.75">
      <c r="A190" s="14">
        <v>134</v>
      </c>
      <c r="B190" s="20" t="s">
        <v>188</v>
      </c>
      <c r="C190" s="12">
        <v>33145.12865</v>
      </c>
      <c r="D190" s="23">
        <v>17977.188260000003</v>
      </c>
      <c r="E190" s="40">
        <v>31693.26968</v>
      </c>
      <c r="F190" s="40">
        <v>15715.313780000004</v>
      </c>
      <c r="G190" s="12">
        <f t="shared" si="4"/>
        <v>1451.8589699999975</v>
      </c>
      <c r="H190" s="12">
        <f t="shared" si="5"/>
        <v>2261.8744799999986</v>
      </c>
    </row>
    <row r="191" spans="1:8" s="16" customFormat="1" ht="12.75">
      <c r="A191" s="14">
        <v>135</v>
      </c>
      <c r="B191" s="20" t="s">
        <v>189</v>
      </c>
      <c r="C191" s="12">
        <v>41936.59439000001</v>
      </c>
      <c r="D191" s="12">
        <v>23040.24071</v>
      </c>
      <c r="E191" s="40">
        <v>40132.93986000003</v>
      </c>
      <c r="F191" s="40">
        <v>20161.274699999998</v>
      </c>
      <c r="G191" s="12">
        <f t="shared" si="4"/>
        <v>1803.6545299999852</v>
      </c>
      <c r="H191" s="12">
        <f t="shared" si="5"/>
        <v>2878.96601</v>
      </c>
    </row>
    <row r="192" spans="1:8" s="16" customFormat="1" ht="12.75">
      <c r="A192" s="14">
        <v>136</v>
      </c>
      <c r="B192" s="20" t="s">
        <v>190</v>
      </c>
      <c r="C192" s="12">
        <v>57765.66530999998</v>
      </c>
      <c r="D192" s="23">
        <v>30124.35965000001</v>
      </c>
      <c r="E192" s="40">
        <v>55949.76766000001</v>
      </c>
      <c r="F192" s="40">
        <v>29491.05519</v>
      </c>
      <c r="G192" s="12">
        <f t="shared" si="4"/>
        <v>1815.8976499999699</v>
      </c>
      <c r="H192" s="12">
        <f t="shared" si="5"/>
        <v>633.3044600000103</v>
      </c>
    </row>
    <row r="193" spans="1:8" s="16" customFormat="1" ht="12.75">
      <c r="A193" s="14">
        <v>137</v>
      </c>
      <c r="B193" s="20" t="s">
        <v>191</v>
      </c>
      <c r="C193" s="12">
        <v>36292.70865999999</v>
      </c>
      <c r="D193" s="12">
        <v>18849.94225</v>
      </c>
      <c r="E193" s="40">
        <v>35869.36934000001</v>
      </c>
      <c r="F193" s="40">
        <v>17339.329369999992</v>
      </c>
      <c r="G193" s="12">
        <f t="shared" si="4"/>
        <v>423.3393199999773</v>
      </c>
      <c r="H193" s="12">
        <f t="shared" si="5"/>
        <v>1510.6128800000079</v>
      </c>
    </row>
    <row r="194" spans="1:8" s="16" customFormat="1" ht="12.75">
      <c r="A194" s="14">
        <v>138</v>
      </c>
      <c r="B194" s="20" t="s">
        <v>192</v>
      </c>
      <c r="C194" s="12">
        <v>35119.657</v>
      </c>
      <c r="D194" s="23">
        <v>17889.044210000004</v>
      </c>
      <c r="E194" s="40">
        <v>31867.880999999998</v>
      </c>
      <c r="F194" s="40">
        <v>14660.854899999998</v>
      </c>
      <c r="G194" s="12">
        <f t="shared" si="4"/>
        <v>3251.7760000000017</v>
      </c>
      <c r="H194" s="12">
        <f t="shared" si="5"/>
        <v>3228.189310000005</v>
      </c>
    </row>
    <row r="195" spans="1:8" s="16" customFormat="1" ht="12.75">
      <c r="A195" s="14">
        <v>139</v>
      </c>
      <c r="B195" s="20" t="s">
        <v>193</v>
      </c>
      <c r="C195" s="12">
        <v>237506.34304999997</v>
      </c>
      <c r="D195" s="12">
        <v>124947.66996999999</v>
      </c>
      <c r="E195" s="40">
        <v>217671.82965000003</v>
      </c>
      <c r="F195" s="40">
        <v>109835.15263999994</v>
      </c>
      <c r="G195" s="12">
        <f t="shared" si="4"/>
        <v>19834.513399999938</v>
      </c>
      <c r="H195" s="12">
        <f t="shared" si="5"/>
        <v>15112.517330000046</v>
      </c>
    </row>
    <row r="196" spans="1:8" s="16" customFormat="1" ht="12.75">
      <c r="A196" s="14">
        <v>140</v>
      </c>
      <c r="B196" s="20" t="s">
        <v>194</v>
      </c>
      <c r="C196" s="12">
        <v>60239.869349999986</v>
      </c>
      <c r="D196" s="23">
        <v>31586.730340000002</v>
      </c>
      <c r="E196" s="40">
        <v>53823.38093999999</v>
      </c>
      <c r="F196" s="40">
        <v>26396.23587999997</v>
      </c>
      <c r="G196" s="12">
        <f t="shared" si="4"/>
        <v>6416.488409999998</v>
      </c>
      <c r="H196" s="12">
        <f t="shared" si="5"/>
        <v>5190.494460000031</v>
      </c>
    </row>
    <row r="197" spans="1:8" s="16" customFormat="1" ht="12.75">
      <c r="A197" s="14">
        <v>141</v>
      </c>
      <c r="B197" s="20" t="s">
        <v>195</v>
      </c>
      <c r="C197" s="12">
        <v>111023.69333000001</v>
      </c>
      <c r="D197" s="12">
        <v>59075.67684000001</v>
      </c>
      <c r="E197" s="40">
        <v>104155.37898999998</v>
      </c>
      <c r="F197" s="40">
        <v>50283.12886000002</v>
      </c>
      <c r="G197" s="12">
        <f t="shared" si="4"/>
        <v>6868.314340000026</v>
      </c>
      <c r="H197" s="12">
        <f t="shared" si="5"/>
        <v>8792.547979999988</v>
      </c>
    </row>
    <row r="198" spans="1:8" s="16" customFormat="1" ht="12.75">
      <c r="A198" s="14">
        <v>142</v>
      </c>
      <c r="B198" s="20" t="s">
        <v>196</v>
      </c>
      <c r="C198" s="12">
        <v>39444.59712</v>
      </c>
      <c r="D198" s="23">
        <v>21051.245799999997</v>
      </c>
      <c r="E198" s="40">
        <v>41695.04003999999</v>
      </c>
      <c r="F198" s="40">
        <v>17858.39223999998</v>
      </c>
      <c r="G198" s="12">
        <f t="shared" si="4"/>
        <v>-2250.442919999994</v>
      </c>
      <c r="H198" s="12">
        <f t="shared" si="5"/>
        <v>3192.8535600000178</v>
      </c>
    </row>
    <row r="199" spans="1:8" s="16" customFormat="1" ht="12.75">
      <c r="A199" s="14">
        <v>143</v>
      </c>
      <c r="B199" s="20" t="s">
        <v>197</v>
      </c>
      <c r="C199" s="12">
        <v>55933.414699999994</v>
      </c>
      <c r="D199" s="12">
        <v>30394.33810000001</v>
      </c>
      <c r="E199" s="40">
        <v>54059.469170000004</v>
      </c>
      <c r="F199" s="40">
        <v>25233.41101999998</v>
      </c>
      <c r="G199" s="12">
        <f t="shared" si="4"/>
        <v>1873.94552999999</v>
      </c>
      <c r="H199" s="12">
        <f t="shared" si="5"/>
        <v>5160.92708000003</v>
      </c>
    </row>
    <row r="200" spans="1:8" s="16" customFormat="1" ht="12.75">
      <c r="A200" s="14">
        <v>144</v>
      </c>
      <c r="B200" s="20" t="s">
        <v>198</v>
      </c>
      <c r="C200" s="12">
        <v>31817.994000000002</v>
      </c>
      <c r="D200" s="23">
        <v>16511.277430000002</v>
      </c>
      <c r="E200" s="40">
        <v>29705.908000000003</v>
      </c>
      <c r="F200" s="40">
        <v>14475.057689999983</v>
      </c>
      <c r="G200" s="12">
        <f aca="true" t="shared" si="6" ref="G200:G207">C200-E200</f>
        <v>2112.0859999999993</v>
      </c>
      <c r="H200" s="12">
        <f aca="true" t="shared" si="7" ref="H200:H207">D200-F200</f>
        <v>2036.2197400000186</v>
      </c>
    </row>
    <row r="201" spans="1:8" s="16" customFormat="1" ht="12.75">
      <c r="A201" s="14">
        <v>145</v>
      </c>
      <c r="B201" s="20" t="s">
        <v>199</v>
      </c>
      <c r="C201" s="12">
        <v>38382.29056</v>
      </c>
      <c r="D201" s="23">
        <v>21847.80618</v>
      </c>
      <c r="E201" s="12">
        <v>37434.04941000001</v>
      </c>
      <c r="F201" s="12">
        <v>18012.518210000013</v>
      </c>
      <c r="G201" s="12">
        <f t="shared" si="6"/>
        <v>948.2411499999944</v>
      </c>
      <c r="H201" s="12">
        <f t="shared" si="7"/>
        <v>3835.2879699999867</v>
      </c>
    </row>
    <row r="202" spans="1:8" s="16" customFormat="1" ht="12.75">
      <c r="A202" s="14">
        <v>146</v>
      </c>
      <c r="B202" s="20" t="s">
        <v>200</v>
      </c>
      <c r="C202" s="12">
        <v>70462.46607</v>
      </c>
      <c r="D202" s="23">
        <v>38902.22715000001</v>
      </c>
      <c r="E202" s="12">
        <v>67240.90411</v>
      </c>
      <c r="F202" s="12">
        <v>32783.18867000002</v>
      </c>
      <c r="G202" s="12">
        <f t="shared" si="6"/>
        <v>3221.561959999992</v>
      </c>
      <c r="H202" s="12">
        <f t="shared" si="7"/>
        <v>6119.038479999996</v>
      </c>
    </row>
    <row r="203" spans="1:8" s="18" customFormat="1" ht="15.75" customHeight="1">
      <c r="A203" s="14">
        <v>147</v>
      </c>
      <c r="B203" s="20" t="s">
        <v>201</v>
      </c>
      <c r="C203" s="12">
        <v>43058.806209999995</v>
      </c>
      <c r="D203" s="23">
        <v>23204.299680000007</v>
      </c>
      <c r="E203" s="12">
        <v>40443.81221</v>
      </c>
      <c r="F203" s="12">
        <v>19864.64821999998</v>
      </c>
      <c r="G203" s="12">
        <f t="shared" si="6"/>
        <v>2614.993999999999</v>
      </c>
      <c r="H203" s="12">
        <f t="shared" si="7"/>
        <v>3339.6514600000264</v>
      </c>
    </row>
    <row r="204" spans="1:8" s="18" customFormat="1" ht="12.75" customHeight="1">
      <c r="A204" s="14">
        <v>148</v>
      </c>
      <c r="B204" s="20" t="s">
        <v>202</v>
      </c>
      <c r="C204" s="12">
        <v>38825.348889999994</v>
      </c>
      <c r="D204" s="23">
        <v>20399.208019999995</v>
      </c>
      <c r="E204" s="12">
        <v>36015.62773999998</v>
      </c>
      <c r="F204" s="12">
        <v>18288.651570000005</v>
      </c>
      <c r="G204" s="12">
        <f t="shared" si="6"/>
        <v>2809.721150000012</v>
      </c>
      <c r="H204" s="12">
        <f t="shared" si="7"/>
        <v>2110.556449999989</v>
      </c>
    </row>
    <row r="205" spans="1:9" s="18" customFormat="1" ht="19.5" customHeight="1">
      <c r="A205" s="54" t="s">
        <v>203</v>
      </c>
      <c r="B205" s="53"/>
      <c r="C205" s="17">
        <f>SUM(C183:C204)</f>
        <v>1526793.9102600003</v>
      </c>
      <c r="D205" s="17">
        <f>SUM(D183:D204)</f>
        <v>817314.2551900003</v>
      </c>
      <c r="E205" s="17">
        <f>SUM(E183:E204)</f>
        <v>1442085.6262699994</v>
      </c>
      <c r="F205" s="17">
        <f>SUM(F183:F204)</f>
        <v>709384.4018499999</v>
      </c>
      <c r="G205" s="17">
        <f t="shared" si="6"/>
        <v>84708.28399000084</v>
      </c>
      <c r="H205" s="17">
        <f t="shared" si="7"/>
        <v>107929.85334000038</v>
      </c>
      <c r="I205" s="32"/>
    </row>
    <row r="206" spans="1:8" s="26" customFormat="1" ht="16.5" customHeight="1">
      <c r="A206" s="54" t="s">
        <v>204</v>
      </c>
      <c r="B206" s="53"/>
      <c r="C206" s="17">
        <f>SUM(C205,C181,C83)</f>
        <v>8493243.14379</v>
      </c>
      <c r="D206" s="17">
        <f>SUM(D205,D181,D83)</f>
        <v>4505077.5348499995</v>
      </c>
      <c r="E206" s="17">
        <f>SUM(E205,E181,E83)</f>
        <v>8067026.760640001</v>
      </c>
      <c r="F206" s="17">
        <f>SUM(F205,F181,F83)</f>
        <v>3885902.1897299998</v>
      </c>
      <c r="G206" s="17">
        <f t="shared" si="6"/>
        <v>426216.38314999826</v>
      </c>
      <c r="H206" s="17">
        <f t="shared" si="7"/>
        <v>619175.3451199997</v>
      </c>
    </row>
    <row r="207" spans="1:8" s="26" customFormat="1" ht="30.75" customHeight="1">
      <c r="A207" s="50" t="s">
        <v>205</v>
      </c>
      <c r="B207" s="51"/>
      <c r="C207" s="17">
        <f>SUM(C206,C49,C27,C7)</f>
        <v>25512009.516</v>
      </c>
      <c r="D207" s="17">
        <f>SUM(D206,D49,D27,D7)</f>
        <v>13784141.93258</v>
      </c>
      <c r="E207" s="17">
        <f>SUM(E206,E49,E27,E7)</f>
        <v>24068469.10401</v>
      </c>
      <c r="F207" s="17">
        <f>SUM(F206,F49,F27,F7)</f>
        <v>11617709.404280003</v>
      </c>
      <c r="G207" s="17">
        <f t="shared" si="6"/>
        <v>1443540.411989998</v>
      </c>
      <c r="H207" s="17">
        <f t="shared" si="7"/>
        <v>2166432.5282999966</v>
      </c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30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</sheetData>
  <sheetProtection/>
  <mergeCells count="14">
    <mergeCell ref="A207:B207"/>
    <mergeCell ref="A27:B27"/>
    <mergeCell ref="A49:B49"/>
    <mergeCell ref="A83:B83"/>
    <mergeCell ref="A181:B181"/>
    <mergeCell ref="A205:B205"/>
    <mergeCell ref="A206:B206"/>
    <mergeCell ref="A1:H1"/>
    <mergeCell ref="G3:H3"/>
    <mergeCell ref="A4:A5"/>
    <mergeCell ref="B4:B5"/>
    <mergeCell ref="C4:D4"/>
    <mergeCell ref="E4:F4"/>
    <mergeCell ref="G4:H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Agnieszka Pelczar</cp:lastModifiedBy>
  <cp:lastPrinted>2015-04-23T10:00:54Z</cp:lastPrinted>
  <dcterms:created xsi:type="dcterms:W3CDTF">2010-09-03T08:55:27Z</dcterms:created>
  <dcterms:modified xsi:type="dcterms:W3CDTF">2019-10-04T06:41:25Z</dcterms:modified>
  <cp:category/>
  <cp:version/>
  <cp:contentType/>
  <cp:contentStatus/>
</cp:coreProperties>
</file>